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AW48" i="8" l="1"/>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S7" i="6"/>
  <c r="S8" i="6"/>
  <c r="S9" i="6"/>
  <c r="S10" i="6"/>
  <c r="S11" i="6"/>
  <c r="S12" i="6"/>
  <c r="S13" i="6"/>
  <c r="S14" i="6"/>
  <c r="S15" i="6"/>
  <c r="S16" i="6"/>
  <c r="S17" i="6"/>
  <c r="S18" i="6"/>
  <c r="S19" i="6"/>
  <c r="S20" i="6"/>
  <c r="S21" i="6"/>
  <c r="S22" i="6"/>
  <c r="S23" i="6"/>
  <c r="S24" i="6"/>
  <c r="S25" i="6"/>
  <c r="S6" i="6"/>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W326" i="12" l="1"/>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<sst xmlns="http://schemas.openxmlformats.org/spreadsheetml/2006/main" count="1472" uniqueCount="187">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</sst>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textlink="">
      <xdr:nvSpPr>
        <xdr:cNvPr id="3" name="正方形/長方形 2"/>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tabSelected="1" view="pageBreakPreview" zoomScale="70" zoomScaleNormal="70" zoomScaleSheetLayoutView="70" workbookViewId="0">
      <selection activeCell="M6" sqref="M6"/>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450" t="s">
        <v>142</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4">
      <c r="C2" s="114"/>
      <c r="D2" s="114"/>
      <c r="E2" s="114"/>
      <c r="F2" s="114"/>
      <c r="G2" s="114"/>
      <c r="J2" s="115"/>
      <c r="L2" s="114"/>
      <c r="M2" s="114"/>
      <c r="N2" s="114"/>
      <c r="O2" s="114"/>
      <c r="P2" s="114"/>
      <c r="Q2" s="114"/>
      <c r="R2" s="114"/>
      <c r="Y2" s="118" t="s">
        <v>56</v>
      </c>
      <c r="Z2" s="452">
        <v>3</v>
      </c>
      <c r="AA2" s="452"/>
      <c r="AB2" s="118" t="s">
        <v>57</v>
      </c>
      <c r="AC2" s="453">
        <f>IF(Z2=0,"",YEAR(DATE(2018+Z2,1,1)))</f>
        <v>2021</v>
      </c>
      <c r="AD2" s="453"/>
      <c r="AE2" s="119" t="s">
        <v>58</v>
      </c>
      <c r="AF2" s="119" t="s">
        <v>1</v>
      </c>
      <c r="AG2" s="452">
        <v>4</v>
      </c>
      <c r="AH2" s="452"/>
      <c r="AI2" s="119" t="s">
        <v>47</v>
      </c>
      <c r="AM2" s="116"/>
      <c r="AN2" s="117"/>
      <c r="AO2" s="117" t="s">
        <v>59</v>
      </c>
      <c r="AP2" s="452" t="s">
        <v>145</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454" t="s">
        <v>129</v>
      </c>
      <c r="BC3" s="455"/>
      <c r="BD3" s="455"/>
      <c r="BE3" s="456"/>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454" t="s">
        <v>131</v>
      </c>
      <c r="BC4" s="455"/>
      <c r="BD4" s="455"/>
      <c r="BE4" s="456"/>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457">
        <v>1</v>
      </c>
      <c r="BC10" s="458"/>
      <c r="BD10" s="45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99" t="s">
        <v>86</v>
      </c>
      <c r="C17" s="402" t="s">
        <v>162</v>
      </c>
      <c r="D17" s="403"/>
      <c r="E17" s="404"/>
      <c r="F17" s="163"/>
      <c r="G17" s="411" t="s">
        <v>163</v>
      </c>
      <c r="H17" s="414" t="s">
        <v>164</v>
      </c>
      <c r="I17" s="403"/>
      <c r="J17" s="403"/>
      <c r="K17" s="404"/>
      <c r="L17" s="414" t="s">
        <v>165</v>
      </c>
      <c r="M17" s="403"/>
      <c r="N17" s="403"/>
      <c r="O17" s="417"/>
      <c r="P17" s="420"/>
      <c r="Q17" s="421"/>
      <c r="R17" s="422"/>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167</v>
      </c>
      <c r="BA17" s="439"/>
      <c r="BB17" s="468" t="s">
        <v>168</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5</v>
      </c>
      <c r="T20" s="166">
        <f>WEEKDAY(DATE($AC$2,$AG$2,2))</f>
        <v>6</v>
      </c>
      <c r="U20" s="166">
        <f>WEEKDAY(DATE($AC$2,$AG$2,3))</f>
        <v>7</v>
      </c>
      <c r="V20" s="166">
        <f>WEEKDAY(DATE($AC$2,$AG$2,4))</f>
        <v>1</v>
      </c>
      <c r="W20" s="166">
        <f>WEEKDAY(DATE($AC$2,$AG$2,5))</f>
        <v>2</v>
      </c>
      <c r="X20" s="166">
        <f>WEEKDAY(DATE($AC$2,$AG$2,6))</f>
        <v>3</v>
      </c>
      <c r="Y20" s="167">
        <f>WEEKDAY(DATE($AC$2,$AG$2,7))</f>
        <v>4</v>
      </c>
      <c r="Z20" s="165">
        <f>WEEKDAY(DATE($AC$2,$AG$2,8))</f>
        <v>5</v>
      </c>
      <c r="AA20" s="166">
        <f>WEEKDAY(DATE($AC$2,$AG$2,9))</f>
        <v>6</v>
      </c>
      <c r="AB20" s="166">
        <f>WEEKDAY(DATE($AC$2,$AG$2,10))</f>
        <v>7</v>
      </c>
      <c r="AC20" s="166">
        <f>WEEKDAY(DATE($AC$2,$AG$2,11))</f>
        <v>1</v>
      </c>
      <c r="AD20" s="166">
        <f>WEEKDAY(DATE($AC$2,$AG$2,12))</f>
        <v>2</v>
      </c>
      <c r="AE20" s="166">
        <f>WEEKDAY(DATE($AC$2,$AG$2,13))</f>
        <v>3</v>
      </c>
      <c r="AF20" s="167">
        <f>WEEKDAY(DATE($AC$2,$AG$2,14))</f>
        <v>4</v>
      </c>
      <c r="AG20" s="165">
        <f>WEEKDAY(DATE($AC$2,$AG$2,15))</f>
        <v>5</v>
      </c>
      <c r="AH20" s="166">
        <f>WEEKDAY(DATE($AC$2,$AG$2,16))</f>
        <v>6</v>
      </c>
      <c r="AI20" s="166">
        <f>WEEKDAY(DATE($AC$2,$AG$2,17))</f>
        <v>7</v>
      </c>
      <c r="AJ20" s="166">
        <f>WEEKDAY(DATE($AC$2,$AG$2,18))</f>
        <v>1</v>
      </c>
      <c r="AK20" s="166">
        <f>WEEKDAY(DATE($AC$2,$AG$2,19))</f>
        <v>2</v>
      </c>
      <c r="AL20" s="166">
        <f>WEEKDAY(DATE($AC$2,$AG$2,20))</f>
        <v>3</v>
      </c>
      <c r="AM20" s="167">
        <f>WEEKDAY(DATE($AC$2,$AG$2,21))</f>
        <v>4</v>
      </c>
      <c r="AN20" s="165">
        <f>WEEKDAY(DATE($AC$2,$AG$2,22))</f>
        <v>5</v>
      </c>
      <c r="AO20" s="166">
        <f>WEEKDAY(DATE($AC$2,$AG$2,23))</f>
        <v>6</v>
      </c>
      <c r="AP20" s="166">
        <f>WEEKDAY(DATE($AC$2,$AG$2,24))</f>
        <v>7</v>
      </c>
      <c r="AQ20" s="166">
        <f>WEEKDAY(DATE($AC$2,$AG$2,25))</f>
        <v>1</v>
      </c>
      <c r="AR20" s="166">
        <f>WEEKDAY(DATE($AC$2,$AG$2,26))</f>
        <v>2</v>
      </c>
      <c r="AS20" s="166">
        <f>WEEKDAY(DATE($AC$2,$AG$2,27))</f>
        <v>3</v>
      </c>
      <c r="AT20" s="167">
        <f>WEEKDAY(DATE($AC$2,$AG$2,28))</f>
        <v>4</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木</v>
      </c>
      <c r="T21" s="174" t="str">
        <f t="shared" ref="T21:AT21" si="0">IF(T20=1,"日",IF(T20=2,"月",IF(T20=3,"火",IF(T20=4,"水",IF(T20=5,"木",IF(T20=6,"金","土"))))))</f>
        <v>金</v>
      </c>
      <c r="U21" s="174" t="str">
        <f t="shared" si="0"/>
        <v>土</v>
      </c>
      <c r="V21" s="174" t="str">
        <f t="shared" si="0"/>
        <v>日</v>
      </c>
      <c r="W21" s="174" t="str">
        <f t="shared" si="0"/>
        <v>月</v>
      </c>
      <c r="X21" s="174" t="str">
        <f t="shared" si="0"/>
        <v>火</v>
      </c>
      <c r="Y21" s="175" t="str">
        <f t="shared" si="0"/>
        <v>水</v>
      </c>
      <c r="Z21" s="173" t="str">
        <f>IF(Z20=1,"日",IF(Z20=2,"月",IF(Z20=3,"火",IF(Z20=4,"水",IF(Z20=5,"木",IF(Z20=6,"金","土"))))))</f>
        <v>木</v>
      </c>
      <c r="AA21" s="174" t="str">
        <f t="shared" si="0"/>
        <v>金</v>
      </c>
      <c r="AB21" s="174" t="str">
        <f t="shared" si="0"/>
        <v>土</v>
      </c>
      <c r="AC21" s="174" t="str">
        <f t="shared" si="0"/>
        <v>日</v>
      </c>
      <c r="AD21" s="174" t="str">
        <f t="shared" si="0"/>
        <v>月</v>
      </c>
      <c r="AE21" s="174" t="str">
        <f t="shared" si="0"/>
        <v>火</v>
      </c>
      <c r="AF21" s="175" t="str">
        <f t="shared" si="0"/>
        <v>水</v>
      </c>
      <c r="AG21" s="173" t="str">
        <f>IF(AG20=1,"日",IF(AG20=2,"月",IF(AG20=3,"火",IF(AG20=4,"水",IF(AG20=5,"木",IF(AG20=6,"金","土"))))))</f>
        <v>木</v>
      </c>
      <c r="AH21" s="174" t="str">
        <f t="shared" si="0"/>
        <v>金</v>
      </c>
      <c r="AI21" s="174" t="str">
        <f t="shared" si="0"/>
        <v>土</v>
      </c>
      <c r="AJ21" s="174" t="str">
        <f t="shared" si="0"/>
        <v>日</v>
      </c>
      <c r="AK21" s="174" t="str">
        <f t="shared" si="0"/>
        <v>月</v>
      </c>
      <c r="AL21" s="174" t="str">
        <f t="shared" si="0"/>
        <v>火</v>
      </c>
      <c r="AM21" s="175" t="str">
        <f t="shared" si="0"/>
        <v>水</v>
      </c>
      <c r="AN21" s="173" t="str">
        <f>IF(AN20=1,"日",IF(AN20=2,"月",IF(AN20=3,"火",IF(AN20=4,"水",IF(AN20=5,"木",IF(AN20=6,"金","土"))))))</f>
        <v>木</v>
      </c>
      <c r="AO21" s="174" t="str">
        <f t="shared" si="0"/>
        <v>金</v>
      </c>
      <c r="AP21" s="174" t="str">
        <f t="shared" si="0"/>
        <v>土</v>
      </c>
      <c r="AQ21" s="174" t="str">
        <f t="shared" si="0"/>
        <v>日</v>
      </c>
      <c r="AR21" s="174" t="str">
        <f t="shared" si="0"/>
        <v>月</v>
      </c>
      <c r="AS21" s="174" t="str">
        <f t="shared" si="0"/>
        <v>火</v>
      </c>
      <c r="AT21" s="175" t="str">
        <f t="shared" si="0"/>
        <v>水</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106</v>
      </c>
      <c r="H22" s="396" t="s">
        <v>14</v>
      </c>
      <c r="I22" s="397"/>
      <c r="J22" s="397"/>
      <c r="K22" s="398"/>
      <c r="L22" s="372" t="s">
        <v>107</v>
      </c>
      <c r="M22" s="373"/>
      <c r="N22" s="373"/>
      <c r="O22" s="374"/>
      <c r="P22" s="375" t="s">
        <v>44</v>
      </c>
      <c r="Q22" s="376"/>
      <c r="R22" s="377"/>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106</v>
      </c>
      <c r="H25" s="269" t="s">
        <v>14</v>
      </c>
      <c r="I25" s="270"/>
      <c r="J25" s="270"/>
      <c r="K25" s="271"/>
      <c r="L25" s="276" t="s">
        <v>108</v>
      </c>
      <c r="M25" s="277"/>
      <c r="N25" s="277"/>
      <c r="O25" s="278"/>
      <c r="P25" s="285" t="s">
        <v>44</v>
      </c>
      <c r="Q25" s="286"/>
      <c r="R25" s="28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106</v>
      </c>
      <c r="H28" s="269" t="s">
        <v>14</v>
      </c>
      <c r="I28" s="270"/>
      <c r="J28" s="270"/>
      <c r="K28" s="271"/>
      <c r="L28" s="276" t="s">
        <v>109</v>
      </c>
      <c r="M28" s="277"/>
      <c r="N28" s="277"/>
      <c r="O28" s="278"/>
      <c r="P28" s="285" t="s">
        <v>44</v>
      </c>
      <c r="Q28" s="286"/>
      <c r="R28" s="28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106</v>
      </c>
      <c r="H31" s="269" t="s">
        <v>6</v>
      </c>
      <c r="I31" s="270"/>
      <c r="J31" s="270"/>
      <c r="K31" s="271"/>
      <c r="L31" s="276" t="s">
        <v>110</v>
      </c>
      <c r="M31" s="277"/>
      <c r="N31" s="277"/>
      <c r="O31" s="278"/>
      <c r="P31" s="285" t="s">
        <v>44</v>
      </c>
      <c r="Q31" s="286"/>
      <c r="R31" s="28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54</v>
      </c>
      <c r="D34" s="301"/>
      <c r="E34" s="302"/>
      <c r="F34" s="110"/>
      <c r="G34" s="266" t="s">
        <v>106</v>
      </c>
      <c r="H34" s="269" t="s">
        <v>27</v>
      </c>
      <c r="I34" s="270"/>
      <c r="J34" s="270"/>
      <c r="K34" s="271"/>
      <c r="L34" s="276" t="s">
        <v>111</v>
      </c>
      <c r="M34" s="277"/>
      <c r="N34" s="277"/>
      <c r="O34" s="278"/>
      <c r="P34" s="285" t="s">
        <v>44</v>
      </c>
      <c r="Q34" s="286"/>
      <c r="R34" s="28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54</v>
      </c>
      <c r="D37" s="301"/>
      <c r="E37" s="302"/>
      <c r="F37" s="110"/>
      <c r="G37" s="266" t="s">
        <v>106</v>
      </c>
      <c r="H37" s="269" t="s">
        <v>91</v>
      </c>
      <c r="I37" s="270"/>
      <c r="J37" s="270"/>
      <c r="K37" s="271"/>
      <c r="L37" s="276" t="s">
        <v>146</v>
      </c>
      <c r="M37" s="277"/>
      <c r="N37" s="277"/>
      <c r="O37" s="278"/>
      <c r="P37" s="285" t="s">
        <v>44</v>
      </c>
      <c r="Q37" s="286"/>
      <c r="R37" s="28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54</v>
      </c>
      <c r="D40" s="301"/>
      <c r="E40" s="302"/>
      <c r="F40" s="110"/>
      <c r="G40" s="266" t="s">
        <v>120</v>
      </c>
      <c r="H40" s="269" t="s">
        <v>91</v>
      </c>
      <c r="I40" s="270"/>
      <c r="J40" s="270"/>
      <c r="K40" s="271"/>
      <c r="L40" s="276" t="s">
        <v>147</v>
      </c>
      <c r="M40" s="277"/>
      <c r="N40" s="277"/>
      <c r="O40" s="278"/>
      <c r="P40" s="285" t="s">
        <v>44</v>
      </c>
      <c r="Q40" s="286"/>
      <c r="R40" s="28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54</v>
      </c>
      <c r="D43" s="301"/>
      <c r="E43" s="302"/>
      <c r="F43" s="110"/>
      <c r="G43" s="266" t="s">
        <v>120</v>
      </c>
      <c r="H43" s="269" t="s">
        <v>91</v>
      </c>
      <c r="I43" s="270"/>
      <c r="J43" s="270"/>
      <c r="K43" s="271"/>
      <c r="L43" s="276" t="s">
        <v>148</v>
      </c>
      <c r="M43" s="277"/>
      <c r="N43" s="277"/>
      <c r="O43" s="278"/>
      <c r="P43" s="285" t="s">
        <v>44</v>
      </c>
      <c r="Q43" s="286"/>
      <c r="R43" s="28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54</v>
      </c>
      <c r="D46" s="301"/>
      <c r="E46" s="302"/>
      <c r="F46" s="110"/>
      <c r="G46" s="266" t="s">
        <v>120</v>
      </c>
      <c r="H46" s="269" t="s">
        <v>91</v>
      </c>
      <c r="I46" s="270"/>
      <c r="J46" s="270"/>
      <c r="K46" s="271"/>
      <c r="L46" s="276" t="s">
        <v>149</v>
      </c>
      <c r="M46" s="277"/>
      <c r="N46" s="277"/>
      <c r="O46" s="278"/>
      <c r="P46" s="285" t="s">
        <v>44</v>
      </c>
      <c r="Q46" s="286"/>
      <c r="R46" s="28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171</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sheet="1"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75" zoomScaleNormal="75" workbookViewId="0">
      <selection activeCell="G6" sqref="G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70" zoomScaleNormal="70" zoomScaleSheetLayoutView="70" workbookViewId="0">
      <selection activeCell="M8" sqref="M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88"/>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89"/>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90"/>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4">
      <c r="B25" s="566">
        <f>B22+1</f>
        <v>2</v>
      </c>
      <c r="C25" s="392"/>
      <c r="D25" s="393"/>
      <c r="E25" s="394"/>
      <c r="F25" s="86"/>
      <c r="G25" s="266"/>
      <c r="H25" s="269"/>
      <c r="I25" s="270"/>
      <c r="J25" s="270"/>
      <c r="K25" s="271"/>
      <c r="L25" s="276"/>
      <c r="M25" s="277"/>
      <c r="N25" s="277"/>
      <c r="O25" s="278"/>
      <c r="P25" s="570" t="s">
        <v>44</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4">
      <c r="B28" s="566">
        <f>B25+1</f>
        <v>3</v>
      </c>
      <c r="C28" s="300"/>
      <c r="D28" s="301"/>
      <c r="E28" s="302"/>
      <c r="F28" s="86"/>
      <c r="G28" s="266"/>
      <c r="H28" s="269"/>
      <c r="I28" s="270"/>
      <c r="J28" s="270"/>
      <c r="K28" s="271"/>
      <c r="L28" s="276"/>
      <c r="M28" s="277"/>
      <c r="N28" s="277"/>
      <c r="O28" s="278"/>
      <c r="P28" s="570" t="s">
        <v>44</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4">
      <c r="B31" s="566">
        <f>B28+1</f>
        <v>4</v>
      </c>
      <c r="C31" s="300"/>
      <c r="D31" s="301"/>
      <c r="E31" s="302"/>
      <c r="F31" s="86"/>
      <c r="G31" s="266"/>
      <c r="H31" s="269"/>
      <c r="I31" s="270"/>
      <c r="J31" s="270"/>
      <c r="K31" s="271"/>
      <c r="L31" s="276"/>
      <c r="M31" s="277"/>
      <c r="N31" s="277"/>
      <c r="O31" s="278"/>
      <c r="P31" s="570" t="s">
        <v>44</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4">
      <c r="B34" s="566">
        <f>B31+1</f>
        <v>5</v>
      </c>
      <c r="C34" s="300"/>
      <c r="D34" s="301"/>
      <c r="E34" s="302"/>
      <c r="F34" s="86"/>
      <c r="G34" s="266"/>
      <c r="H34" s="269"/>
      <c r="I34" s="270"/>
      <c r="J34" s="270"/>
      <c r="K34" s="271"/>
      <c r="L34" s="276"/>
      <c r="M34" s="277"/>
      <c r="N34" s="277"/>
      <c r="O34" s="278"/>
      <c r="P34" s="570" t="s">
        <v>44</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4">
      <c r="B37" s="566">
        <f>B34+1</f>
        <v>6</v>
      </c>
      <c r="C37" s="300"/>
      <c r="D37" s="301"/>
      <c r="E37" s="302"/>
      <c r="F37" s="86"/>
      <c r="G37" s="266"/>
      <c r="H37" s="269"/>
      <c r="I37" s="270"/>
      <c r="J37" s="270"/>
      <c r="K37" s="271"/>
      <c r="L37" s="276"/>
      <c r="M37" s="277"/>
      <c r="N37" s="277"/>
      <c r="O37" s="278"/>
      <c r="P37" s="570" t="s">
        <v>44</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4">
      <c r="B40" s="566">
        <f>B37+1</f>
        <v>7</v>
      </c>
      <c r="C40" s="300"/>
      <c r="D40" s="301"/>
      <c r="E40" s="302"/>
      <c r="F40" s="86"/>
      <c r="G40" s="266"/>
      <c r="H40" s="269"/>
      <c r="I40" s="270"/>
      <c r="J40" s="270"/>
      <c r="K40" s="271"/>
      <c r="L40" s="276"/>
      <c r="M40" s="277"/>
      <c r="N40" s="277"/>
      <c r="O40" s="278"/>
      <c r="P40" s="570" t="s">
        <v>44</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4">
      <c r="B43" s="566">
        <f>B40+1</f>
        <v>8</v>
      </c>
      <c r="C43" s="300"/>
      <c r="D43" s="301"/>
      <c r="E43" s="302"/>
      <c r="F43" s="86"/>
      <c r="G43" s="266"/>
      <c r="H43" s="269"/>
      <c r="I43" s="270"/>
      <c r="J43" s="270"/>
      <c r="K43" s="271"/>
      <c r="L43" s="276"/>
      <c r="M43" s="277"/>
      <c r="N43" s="277"/>
      <c r="O43" s="278"/>
      <c r="P43" s="570" t="s">
        <v>44</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4">
      <c r="B46" s="566">
        <f>B43+1</f>
        <v>9</v>
      </c>
      <c r="C46" s="300"/>
      <c r="D46" s="301"/>
      <c r="E46" s="302"/>
      <c r="F46" s="86"/>
      <c r="G46" s="266"/>
      <c r="H46" s="269"/>
      <c r="I46" s="270"/>
      <c r="J46" s="270"/>
      <c r="K46" s="271"/>
      <c r="L46" s="276"/>
      <c r="M46" s="277"/>
      <c r="N46" s="277"/>
      <c r="O46" s="278"/>
      <c r="P46" s="570" t="s">
        <v>44</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4">
      <c r="B49" s="566">
        <f>B46+1</f>
        <v>10</v>
      </c>
      <c r="C49" s="300"/>
      <c r="D49" s="301"/>
      <c r="E49" s="302"/>
      <c r="F49" s="86"/>
      <c r="G49" s="266"/>
      <c r="H49" s="269"/>
      <c r="I49" s="270"/>
      <c r="J49" s="270"/>
      <c r="K49" s="271"/>
      <c r="L49" s="276"/>
      <c r="M49" s="277"/>
      <c r="N49" s="277"/>
      <c r="O49" s="278"/>
      <c r="P49" s="570" t="s">
        <v>44</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4">
      <c r="B52" s="566">
        <f>B49+1</f>
        <v>11</v>
      </c>
      <c r="C52" s="300"/>
      <c r="D52" s="301"/>
      <c r="E52" s="302"/>
      <c r="F52" s="86"/>
      <c r="G52" s="266"/>
      <c r="H52" s="269"/>
      <c r="I52" s="270"/>
      <c r="J52" s="270"/>
      <c r="K52" s="271"/>
      <c r="L52" s="276"/>
      <c r="M52" s="277"/>
      <c r="N52" s="277"/>
      <c r="O52" s="278"/>
      <c r="P52" s="570" t="s">
        <v>44</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4">
      <c r="B55" s="566">
        <f>B52+1</f>
        <v>12</v>
      </c>
      <c r="C55" s="300"/>
      <c r="D55" s="301"/>
      <c r="E55" s="302"/>
      <c r="F55" s="86"/>
      <c r="G55" s="266"/>
      <c r="H55" s="269"/>
      <c r="I55" s="270"/>
      <c r="J55" s="270"/>
      <c r="K55" s="271"/>
      <c r="L55" s="276"/>
      <c r="M55" s="277"/>
      <c r="N55" s="277"/>
      <c r="O55" s="278"/>
      <c r="P55" s="570" t="s">
        <v>44</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4">
      <c r="B58" s="566">
        <f>B55+1</f>
        <v>13</v>
      </c>
      <c r="C58" s="300"/>
      <c r="D58" s="301"/>
      <c r="E58" s="302"/>
      <c r="F58" s="86"/>
      <c r="G58" s="266"/>
      <c r="H58" s="269"/>
      <c r="I58" s="270"/>
      <c r="J58" s="270"/>
      <c r="K58" s="271"/>
      <c r="L58" s="276"/>
      <c r="M58" s="277"/>
      <c r="N58" s="277"/>
      <c r="O58" s="278"/>
      <c r="P58" s="570" t="s">
        <v>44</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45">
      <c r="B60" s="573"/>
      <c r="C60" s="306"/>
      <c r="D60" s="307"/>
      <c r="E60" s="308"/>
      <c r="F60" s="87">
        <f>C58</f>
        <v>0</v>
      </c>
      <c r="G60" s="268"/>
      <c r="H60" s="273"/>
      <c r="I60" s="274"/>
      <c r="J60" s="274"/>
      <c r="K60" s="275"/>
      <c r="L60" s="282"/>
      <c r="M60" s="283"/>
      <c r="N60" s="283"/>
      <c r="O60" s="284"/>
      <c r="P60" s="583" t="s">
        <v>45</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45">
      <c r="B65" s="257"/>
      <c r="C65" s="187"/>
      <c r="D65" s="586" t="s">
        <v>171</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106"/>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107"/>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108"/>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4">
      <c r="B25" s="566">
        <f>B22+1</f>
        <v>2</v>
      </c>
      <c r="C25" s="392"/>
      <c r="D25" s="393"/>
      <c r="E25" s="394"/>
      <c r="F25" s="109"/>
      <c r="G25" s="266"/>
      <c r="H25" s="269"/>
      <c r="I25" s="270"/>
      <c r="J25" s="270"/>
      <c r="K25" s="271"/>
      <c r="L25" s="276"/>
      <c r="M25" s="277"/>
      <c r="N25" s="277"/>
      <c r="O25" s="278"/>
      <c r="P25" s="570" t="s">
        <v>44</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4">
      <c r="B28" s="566">
        <f>B25+1</f>
        <v>3</v>
      </c>
      <c r="C28" s="300"/>
      <c r="D28" s="301"/>
      <c r="E28" s="302"/>
      <c r="F28" s="109"/>
      <c r="G28" s="266"/>
      <c r="H28" s="269"/>
      <c r="I28" s="270"/>
      <c r="J28" s="270"/>
      <c r="K28" s="271"/>
      <c r="L28" s="276"/>
      <c r="M28" s="277"/>
      <c r="N28" s="277"/>
      <c r="O28" s="278"/>
      <c r="P28" s="570" t="s">
        <v>44</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4">
      <c r="B31" s="566">
        <f>B28+1</f>
        <v>4</v>
      </c>
      <c r="C31" s="300"/>
      <c r="D31" s="301"/>
      <c r="E31" s="302"/>
      <c r="F31" s="109"/>
      <c r="G31" s="266"/>
      <c r="H31" s="269"/>
      <c r="I31" s="270"/>
      <c r="J31" s="270"/>
      <c r="K31" s="271"/>
      <c r="L31" s="276"/>
      <c r="M31" s="277"/>
      <c r="N31" s="277"/>
      <c r="O31" s="278"/>
      <c r="P31" s="570" t="s">
        <v>44</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4">
      <c r="B34" s="566">
        <f>B31+1</f>
        <v>5</v>
      </c>
      <c r="C34" s="300"/>
      <c r="D34" s="301"/>
      <c r="E34" s="302"/>
      <c r="F34" s="109"/>
      <c r="G34" s="266"/>
      <c r="H34" s="269"/>
      <c r="I34" s="270"/>
      <c r="J34" s="270"/>
      <c r="K34" s="271"/>
      <c r="L34" s="276"/>
      <c r="M34" s="277"/>
      <c r="N34" s="277"/>
      <c r="O34" s="278"/>
      <c r="P34" s="570" t="s">
        <v>44</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4">
      <c r="B37" s="566">
        <f>B34+1</f>
        <v>6</v>
      </c>
      <c r="C37" s="300"/>
      <c r="D37" s="301"/>
      <c r="E37" s="302"/>
      <c r="F37" s="109"/>
      <c r="G37" s="266"/>
      <c r="H37" s="269"/>
      <c r="I37" s="270"/>
      <c r="J37" s="270"/>
      <c r="K37" s="271"/>
      <c r="L37" s="276"/>
      <c r="M37" s="277"/>
      <c r="N37" s="277"/>
      <c r="O37" s="278"/>
      <c r="P37" s="570" t="s">
        <v>44</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4">
      <c r="B40" s="566">
        <f>B37+1</f>
        <v>7</v>
      </c>
      <c r="C40" s="300"/>
      <c r="D40" s="301"/>
      <c r="E40" s="302"/>
      <c r="F40" s="109"/>
      <c r="G40" s="266"/>
      <c r="H40" s="269"/>
      <c r="I40" s="270"/>
      <c r="J40" s="270"/>
      <c r="K40" s="271"/>
      <c r="L40" s="276"/>
      <c r="M40" s="277"/>
      <c r="N40" s="277"/>
      <c r="O40" s="278"/>
      <c r="P40" s="570" t="s">
        <v>44</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4">
      <c r="B43" s="566">
        <f>B40+1</f>
        <v>8</v>
      </c>
      <c r="C43" s="300"/>
      <c r="D43" s="301"/>
      <c r="E43" s="302"/>
      <c r="F43" s="109"/>
      <c r="G43" s="266"/>
      <c r="H43" s="269"/>
      <c r="I43" s="270"/>
      <c r="J43" s="270"/>
      <c r="K43" s="271"/>
      <c r="L43" s="276"/>
      <c r="M43" s="277"/>
      <c r="N43" s="277"/>
      <c r="O43" s="278"/>
      <c r="P43" s="570" t="s">
        <v>44</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4">
      <c r="B46" s="566">
        <f>B43+1</f>
        <v>9</v>
      </c>
      <c r="C46" s="300"/>
      <c r="D46" s="301"/>
      <c r="E46" s="302"/>
      <c r="F46" s="109"/>
      <c r="G46" s="266"/>
      <c r="H46" s="269"/>
      <c r="I46" s="270"/>
      <c r="J46" s="270"/>
      <c r="K46" s="271"/>
      <c r="L46" s="276"/>
      <c r="M46" s="277"/>
      <c r="N46" s="277"/>
      <c r="O46" s="278"/>
      <c r="P46" s="570" t="s">
        <v>44</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4">
      <c r="B49" s="566">
        <f>B46+1</f>
        <v>10</v>
      </c>
      <c r="C49" s="300"/>
      <c r="D49" s="301"/>
      <c r="E49" s="302"/>
      <c r="F49" s="109"/>
      <c r="G49" s="266"/>
      <c r="H49" s="269"/>
      <c r="I49" s="270"/>
      <c r="J49" s="270"/>
      <c r="K49" s="271"/>
      <c r="L49" s="276"/>
      <c r="M49" s="277"/>
      <c r="N49" s="277"/>
      <c r="O49" s="278"/>
      <c r="P49" s="570" t="s">
        <v>44</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4">
      <c r="B52" s="566">
        <f>B49+1</f>
        <v>11</v>
      </c>
      <c r="C52" s="300"/>
      <c r="D52" s="301"/>
      <c r="E52" s="302"/>
      <c r="F52" s="109"/>
      <c r="G52" s="266"/>
      <c r="H52" s="269"/>
      <c r="I52" s="270"/>
      <c r="J52" s="270"/>
      <c r="K52" s="271"/>
      <c r="L52" s="276"/>
      <c r="M52" s="277"/>
      <c r="N52" s="277"/>
      <c r="O52" s="278"/>
      <c r="P52" s="570" t="s">
        <v>44</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4">
      <c r="B55" s="566">
        <f>B52+1</f>
        <v>12</v>
      </c>
      <c r="C55" s="300"/>
      <c r="D55" s="301"/>
      <c r="E55" s="302"/>
      <c r="F55" s="109"/>
      <c r="G55" s="266"/>
      <c r="H55" s="269"/>
      <c r="I55" s="270"/>
      <c r="J55" s="270"/>
      <c r="K55" s="271"/>
      <c r="L55" s="276"/>
      <c r="M55" s="277"/>
      <c r="N55" s="277"/>
      <c r="O55" s="278"/>
      <c r="P55" s="570" t="s">
        <v>44</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4">
      <c r="B58" s="566">
        <f>B55+1</f>
        <v>13</v>
      </c>
      <c r="C58" s="300"/>
      <c r="D58" s="301"/>
      <c r="E58" s="302"/>
      <c r="F58" s="109"/>
      <c r="G58" s="266"/>
      <c r="H58" s="269"/>
      <c r="I58" s="270"/>
      <c r="J58" s="270"/>
      <c r="K58" s="271"/>
      <c r="L58" s="276"/>
      <c r="M58" s="277"/>
      <c r="N58" s="277"/>
      <c r="O58" s="278"/>
      <c r="P58" s="570" t="s">
        <v>44</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4">
      <c r="B60" s="566"/>
      <c r="C60" s="306"/>
      <c r="D60" s="307"/>
      <c r="E60" s="308"/>
      <c r="F60" s="112">
        <f>C58</f>
        <v>0</v>
      </c>
      <c r="G60" s="361"/>
      <c r="H60" s="272"/>
      <c r="I60" s="270"/>
      <c r="J60" s="270"/>
      <c r="K60" s="271"/>
      <c r="L60" s="362"/>
      <c r="M60" s="341"/>
      <c r="N60" s="341"/>
      <c r="O60" s="342"/>
      <c r="P60" s="481" t="s">
        <v>45</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4">
      <c r="B61" s="599">
        <f>B58+1</f>
        <v>14</v>
      </c>
      <c r="C61" s="303"/>
      <c r="D61" s="304"/>
      <c r="E61" s="305"/>
      <c r="F61" s="111"/>
      <c r="G61" s="600"/>
      <c r="H61" s="601"/>
      <c r="I61" s="602"/>
      <c r="J61" s="602"/>
      <c r="K61" s="603"/>
      <c r="L61" s="279"/>
      <c r="M61" s="280"/>
      <c r="N61" s="280"/>
      <c r="O61" s="281"/>
      <c r="P61" s="604" t="s">
        <v>44</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4">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4">
      <c r="B63" s="566"/>
      <c r="C63" s="306"/>
      <c r="D63" s="307"/>
      <c r="E63" s="308"/>
      <c r="F63" s="112">
        <f>C61</f>
        <v>0</v>
      </c>
      <c r="G63" s="361"/>
      <c r="H63" s="272"/>
      <c r="I63" s="270"/>
      <c r="J63" s="270"/>
      <c r="K63" s="271"/>
      <c r="L63" s="362"/>
      <c r="M63" s="341"/>
      <c r="N63" s="341"/>
      <c r="O63" s="342"/>
      <c r="P63" s="481" t="s">
        <v>45</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4">
      <c r="B64" s="566">
        <f>B61+1</f>
        <v>15</v>
      </c>
      <c r="C64" s="300"/>
      <c r="D64" s="301"/>
      <c r="E64" s="302"/>
      <c r="F64" s="109"/>
      <c r="G64" s="266"/>
      <c r="H64" s="269"/>
      <c r="I64" s="270"/>
      <c r="J64" s="270"/>
      <c r="K64" s="271"/>
      <c r="L64" s="276"/>
      <c r="M64" s="277"/>
      <c r="N64" s="277"/>
      <c r="O64" s="278"/>
      <c r="P64" s="570" t="s">
        <v>44</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4">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4">
      <c r="B66" s="566"/>
      <c r="C66" s="306"/>
      <c r="D66" s="307"/>
      <c r="E66" s="308"/>
      <c r="F66" s="112">
        <f>C64</f>
        <v>0</v>
      </c>
      <c r="G66" s="361"/>
      <c r="H66" s="272"/>
      <c r="I66" s="270"/>
      <c r="J66" s="270"/>
      <c r="K66" s="271"/>
      <c r="L66" s="362"/>
      <c r="M66" s="341"/>
      <c r="N66" s="341"/>
      <c r="O66" s="342"/>
      <c r="P66" s="481" t="s">
        <v>45</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4">
      <c r="B67" s="566">
        <f>B64+1</f>
        <v>16</v>
      </c>
      <c r="C67" s="300"/>
      <c r="D67" s="301"/>
      <c r="E67" s="302"/>
      <c r="F67" s="109"/>
      <c r="G67" s="266"/>
      <c r="H67" s="269"/>
      <c r="I67" s="270"/>
      <c r="J67" s="270"/>
      <c r="K67" s="271"/>
      <c r="L67" s="276"/>
      <c r="M67" s="277"/>
      <c r="N67" s="277"/>
      <c r="O67" s="278"/>
      <c r="P67" s="570" t="s">
        <v>44</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4">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4">
      <c r="B69" s="566"/>
      <c r="C69" s="306"/>
      <c r="D69" s="307"/>
      <c r="E69" s="308"/>
      <c r="F69" s="112">
        <f>C67</f>
        <v>0</v>
      </c>
      <c r="G69" s="361"/>
      <c r="H69" s="272"/>
      <c r="I69" s="270"/>
      <c r="J69" s="270"/>
      <c r="K69" s="271"/>
      <c r="L69" s="362"/>
      <c r="M69" s="341"/>
      <c r="N69" s="341"/>
      <c r="O69" s="342"/>
      <c r="P69" s="481" t="s">
        <v>45</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4">
      <c r="B70" s="566">
        <f>B67+1</f>
        <v>17</v>
      </c>
      <c r="C70" s="300"/>
      <c r="D70" s="301"/>
      <c r="E70" s="302"/>
      <c r="F70" s="109"/>
      <c r="G70" s="266"/>
      <c r="H70" s="269"/>
      <c r="I70" s="270"/>
      <c r="J70" s="270"/>
      <c r="K70" s="271"/>
      <c r="L70" s="276"/>
      <c r="M70" s="277"/>
      <c r="N70" s="277"/>
      <c r="O70" s="278"/>
      <c r="P70" s="570" t="s">
        <v>44</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4">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4">
      <c r="B72" s="566"/>
      <c r="C72" s="306"/>
      <c r="D72" s="307"/>
      <c r="E72" s="308"/>
      <c r="F72" s="112">
        <f>C70</f>
        <v>0</v>
      </c>
      <c r="G72" s="361"/>
      <c r="H72" s="272"/>
      <c r="I72" s="270"/>
      <c r="J72" s="270"/>
      <c r="K72" s="271"/>
      <c r="L72" s="362"/>
      <c r="M72" s="341"/>
      <c r="N72" s="341"/>
      <c r="O72" s="342"/>
      <c r="P72" s="481" t="s">
        <v>45</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4">
      <c r="B73" s="566">
        <f>B70+1</f>
        <v>18</v>
      </c>
      <c r="C73" s="300"/>
      <c r="D73" s="301"/>
      <c r="E73" s="302"/>
      <c r="F73" s="109"/>
      <c r="G73" s="266"/>
      <c r="H73" s="269"/>
      <c r="I73" s="270"/>
      <c r="J73" s="270"/>
      <c r="K73" s="271"/>
      <c r="L73" s="276"/>
      <c r="M73" s="277"/>
      <c r="N73" s="277"/>
      <c r="O73" s="278"/>
      <c r="P73" s="570" t="s">
        <v>44</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4">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4">
      <c r="B75" s="566"/>
      <c r="C75" s="306"/>
      <c r="D75" s="307"/>
      <c r="E75" s="308"/>
      <c r="F75" s="112">
        <f>C73</f>
        <v>0</v>
      </c>
      <c r="G75" s="361"/>
      <c r="H75" s="272"/>
      <c r="I75" s="270"/>
      <c r="J75" s="270"/>
      <c r="K75" s="271"/>
      <c r="L75" s="362"/>
      <c r="M75" s="341"/>
      <c r="N75" s="341"/>
      <c r="O75" s="342"/>
      <c r="P75" s="481" t="s">
        <v>45</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4">
      <c r="B76" s="566">
        <f>B73+1</f>
        <v>19</v>
      </c>
      <c r="C76" s="300"/>
      <c r="D76" s="301"/>
      <c r="E76" s="302"/>
      <c r="F76" s="109"/>
      <c r="G76" s="266"/>
      <c r="H76" s="269"/>
      <c r="I76" s="270"/>
      <c r="J76" s="270"/>
      <c r="K76" s="271"/>
      <c r="L76" s="276"/>
      <c r="M76" s="277"/>
      <c r="N76" s="277"/>
      <c r="O76" s="278"/>
      <c r="P76" s="570" t="s">
        <v>44</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4">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4">
      <c r="B78" s="566"/>
      <c r="C78" s="306"/>
      <c r="D78" s="307"/>
      <c r="E78" s="308"/>
      <c r="F78" s="112">
        <f>C76</f>
        <v>0</v>
      </c>
      <c r="G78" s="361"/>
      <c r="H78" s="272"/>
      <c r="I78" s="270"/>
      <c r="J78" s="270"/>
      <c r="K78" s="271"/>
      <c r="L78" s="362"/>
      <c r="M78" s="341"/>
      <c r="N78" s="341"/>
      <c r="O78" s="342"/>
      <c r="P78" s="481" t="s">
        <v>45</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4">
      <c r="B79" s="566">
        <f>B76+1</f>
        <v>20</v>
      </c>
      <c r="C79" s="300"/>
      <c r="D79" s="301"/>
      <c r="E79" s="302"/>
      <c r="F79" s="109"/>
      <c r="G79" s="266"/>
      <c r="H79" s="269"/>
      <c r="I79" s="270"/>
      <c r="J79" s="270"/>
      <c r="K79" s="271"/>
      <c r="L79" s="276"/>
      <c r="M79" s="277"/>
      <c r="N79" s="277"/>
      <c r="O79" s="278"/>
      <c r="P79" s="570" t="s">
        <v>44</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4">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4">
      <c r="B81" s="566"/>
      <c r="C81" s="306"/>
      <c r="D81" s="307"/>
      <c r="E81" s="308"/>
      <c r="F81" s="112">
        <f>C79</f>
        <v>0</v>
      </c>
      <c r="G81" s="361"/>
      <c r="H81" s="272"/>
      <c r="I81" s="270"/>
      <c r="J81" s="270"/>
      <c r="K81" s="271"/>
      <c r="L81" s="362"/>
      <c r="M81" s="341"/>
      <c r="N81" s="341"/>
      <c r="O81" s="342"/>
      <c r="P81" s="481" t="s">
        <v>45</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4">
      <c r="B82" s="566">
        <f>B79+1</f>
        <v>21</v>
      </c>
      <c r="C82" s="300"/>
      <c r="D82" s="301"/>
      <c r="E82" s="302"/>
      <c r="F82" s="109"/>
      <c r="G82" s="266"/>
      <c r="H82" s="269"/>
      <c r="I82" s="270"/>
      <c r="J82" s="270"/>
      <c r="K82" s="271"/>
      <c r="L82" s="276"/>
      <c r="M82" s="277"/>
      <c r="N82" s="277"/>
      <c r="O82" s="278"/>
      <c r="P82" s="570" t="s">
        <v>44</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4">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4">
      <c r="B84" s="566"/>
      <c r="C84" s="306"/>
      <c r="D84" s="307"/>
      <c r="E84" s="308"/>
      <c r="F84" s="112">
        <f>C82</f>
        <v>0</v>
      </c>
      <c r="G84" s="361"/>
      <c r="H84" s="272"/>
      <c r="I84" s="270"/>
      <c r="J84" s="270"/>
      <c r="K84" s="271"/>
      <c r="L84" s="362"/>
      <c r="M84" s="341"/>
      <c r="N84" s="341"/>
      <c r="O84" s="342"/>
      <c r="P84" s="481" t="s">
        <v>45</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4">
      <c r="B85" s="566">
        <f>B82+1</f>
        <v>22</v>
      </c>
      <c r="C85" s="300"/>
      <c r="D85" s="301"/>
      <c r="E85" s="302"/>
      <c r="F85" s="109"/>
      <c r="G85" s="266"/>
      <c r="H85" s="269"/>
      <c r="I85" s="270"/>
      <c r="J85" s="270"/>
      <c r="K85" s="271"/>
      <c r="L85" s="276"/>
      <c r="M85" s="277"/>
      <c r="N85" s="277"/>
      <c r="O85" s="278"/>
      <c r="P85" s="570" t="s">
        <v>44</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4">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4">
      <c r="B87" s="566"/>
      <c r="C87" s="306"/>
      <c r="D87" s="307"/>
      <c r="E87" s="308"/>
      <c r="F87" s="112">
        <f>C85</f>
        <v>0</v>
      </c>
      <c r="G87" s="361"/>
      <c r="H87" s="272"/>
      <c r="I87" s="270"/>
      <c r="J87" s="270"/>
      <c r="K87" s="271"/>
      <c r="L87" s="362"/>
      <c r="M87" s="341"/>
      <c r="N87" s="341"/>
      <c r="O87" s="342"/>
      <c r="P87" s="481" t="s">
        <v>45</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4">
      <c r="B88" s="566">
        <f>B85+1</f>
        <v>23</v>
      </c>
      <c r="C88" s="300"/>
      <c r="D88" s="301"/>
      <c r="E88" s="302"/>
      <c r="F88" s="109"/>
      <c r="G88" s="266"/>
      <c r="H88" s="269"/>
      <c r="I88" s="270"/>
      <c r="J88" s="270"/>
      <c r="K88" s="271"/>
      <c r="L88" s="276"/>
      <c r="M88" s="277"/>
      <c r="N88" s="277"/>
      <c r="O88" s="278"/>
      <c r="P88" s="570" t="s">
        <v>44</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4">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4">
      <c r="B90" s="566"/>
      <c r="C90" s="306"/>
      <c r="D90" s="307"/>
      <c r="E90" s="308"/>
      <c r="F90" s="112">
        <f>C88</f>
        <v>0</v>
      </c>
      <c r="G90" s="361"/>
      <c r="H90" s="272"/>
      <c r="I90" s="270"/>
      <c r="J90" s="270"/>
      <c r="K90" s="271"/>
      <c r="L90" s="362"/>
      <c r="M90" s="341"/>
      <c r="N90" s="341"/>
      <c r="O90" s="342"/>
      <c r="P90" s="481" t="s">
        <v>45</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4">
      <c r="B91" s="566">
        <f>B88+1</f>
        <v>24</v>
      </c>
      <c r="C91" s="300"/>
      <c r="D91" s="301"/>
      <c r="E91" s="302"/>
      <c r="F91" s="109"/>
      <c r="G91" s="266"/>
      <c r="H91" s="269"/>
      <c r="I91" s="270"/>
      <c r="J91" s="270"/>
      <c r="K91" s="271"/>
      <c r="L91" s="276"/>
      <c r="M91" s="277"/>
      <c r="N91" s="277"/>
      <c r="O91" s="278"/>
      <c r="P91" s="570" t="s">
        <v>44</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4">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4">
      <c r="B93" s="566"/>
      <c r="C93" s="306"/>
      <c r="D93" s="307"/>
      <c r="E93" s="308"/>
      <c r="F93" s="112">
        <f>C91</f>
        <v>0</v>
      </c>
      <c r="G93" s="361"/>
      <c r="H93" s="272"/>
      <c r="I93" s="270"/>
      <c r="J93" s="270"/>
      <c r="K93" s="271"/>
      <c r="L93" s="362"/>
      <c r="M93" s="341"/>
      <c r="N93" s="341"/>
      <c r="O93" s="342"/>
      <c r="P93" s="481" t="s">
        <v>45</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4">
      <c r="B94" s="566">
        <f>B91+1</f>
        <v>25</v>
      </c>
      <c r="C94" s="300"/>
      <c r="D94" s="301"/>
      <c r="E94" s="302"/>
      <c r="F94" s="109"/>
      <c r="G94" s="266"/>
      <c r="H94" s="269"/>
      <c r="I94" s="270"/>
      <c r="J94" s="270"/>
      <c r="K94" s="271"/>
      <c r="L94" s="276"/>
      <c r="M94" s="277"/>
      <c r="N94" s="277"/>
      <c r="O94" s="278"/>
      <c r="P94" s="570" t="s">
        <v>44</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4">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4">
      <c r="B96" s="566"/>
      <c r="C96" s="306"/>
      <c r="D96" s="307"/>
      <c r="E96" s="308"/>
      <c r="F96" s="112">
        <f>C94</f>
        <v>0</v>
      </c>
      <c r="G96" s="361"/>
      <c r="H96" s="272"/>
      <c r="I96" s="270"/>
      <c r="J96" s="270"/>
      <c r="K96" s="271"/>
      <c r="L96" s="362"/>
      <c r="M96" s="341"/>
      <c r="N96" s="341"/>
      <c r="O96" s="342"/>
      <c r="P96" s="481" t="s">
        <v>45</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4">
      <c r="B97" s="566">
        <f>B94+1</f>
        <v>26</v>
      </c>
      <c r="C97" s="300"/>
      <c r="D97" s="301"/>
      <c r="E97" s="302"/>
      <c r="F97" s="109"/>
      <c r="G97" s="266"/>
      <c r="H97" s="269"/>
      <c r="I97" s="270"/>
      <c r="J97" s="270"/>
      <c r="K97" s="271"/>
      <c r="L97" s="276"/>
      <c r="M97" s="277"/>
      <c r="N97" s="277"/>
      <c r="O97" s="278"/>
      <c r="P97" s="570" t="s">
        <v>44</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4">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4">
      <c r="B99" s="566"/>
      <c r="C99" s="306"/>
      <c r="D99" s="307"/>
      <c r="E99" s="308"/>
      <c r="F99" s="112">
        <f>C97</f>
        <v>0</v>
      </c>
      <c r="G99" s="361"/>
      <c r="H99" s="272"/>
      <c r="I99" s="270"/>
      <c r="J99" s="270"/>
      <c r="K99" s="271"/>
      <c r="L99" s="362"/>
      <c r="M99" s="341"/>
      <c r="N99" s="341"/>
      <c r="O99" s="342"/>
      <c r="P99" s="481" t="s">
        <v>45</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4">
      <c r="B100" s="566">
        <f>B97+1</f>
        <v>27</v>
      </c>
      <c r="C100" s="300"/>
      <c r="D100" s="301"/>
      <c r="E100" s="302"/>
      <c r="F100" s="109"/>
      <c r="G100" s="266"/>
      <c r="H100" s="269"/>
      <c r="I100" s="270"/>
      <c r="J100" s="270"/>
      <c r="K100" s="271"/>
      <c r="L100" s="276"/>
      <c r="M100" s="277"/>
      <c r="N100" s="277"/>
      <c r="O100" s="278"/>
      <c r="P100" s="570" t="s">
        <v>44</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4">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4">
      <c r="B102" s="566"/>
      <c r="C102" s="306"/>
      <c r="D102" s="307"/>
      <c r="E102" s="308"/>
      <c r="F102" s="112">
        <f>C100</f>
        <v>0</v>
      </c>
      <c r="G102" s="361"/>
      <c r="H102" s="272"/>
      <c r="I102" s="270"/>
      <c r="J102" s="270"/>
      <c r="K102" s="271"/>
      <c r="L102" s="362"/>
      <c r="M102" s="341"/>
      <c r="N102" s="341"/>
      <c r="O102" s="342"/>
      <c r="P102" s="481" t="s">
        <v>45</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4">
      <c r="B103" s="566">
        <f>B100+1</f>
        <v>28</v>
      </c>
      <c r="C103" s="300"/>
      <c r="D103" s="301"/>
      <c r="E103" s="302"/>
      <c r="F103" s="109"/>
      <c r="G103" s="266"/>
      <c r="H103" s="269"/>
      <c r="I103" s="270"/>
      <c r="J103" s="270"/>
      <c r="K103" s="271"/>
      <c r="L103" s="276"/>
      <c r="M103" s="277"/>
      <c r="N103" s="277"/>
      <c r="O103" s="278"/>
      <c r="P103" s="570" t="s">
        <v>44</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4">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4">
      <c r="B105" s="566"/>
      <c r="C105" s="306"/>
      <c r="D105" s="307"/>
      <c r="E105" s="308"/>
      <c r="F105" s="112">
        <f>C103</f>
        <v>0</v>
      </c>
      <c r="G105" s="361"/>
      <c r="H105" s="272"/>
      <c r="I105" s="270"/>
      <c r="J105" s="270"/>
      <c r="K105" s="271"/>
      <c r="L105" s="362"/>
      <c r="M105" s="341"/>
      <c r="N105" s="341"/>
      <c r="O105" s="342"/>
      <c r="P105" s="481" t="s">
        <v>45</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4">
      <c r="B106" s="566">
        <f>B103+1</f>
        <v>29</v>
      </c>
      <c r="C106" s="300"/>
      <c r="D106" s="301"/>
      <c r="E106" s="302"/>
      <c r="F106" s="109"/>
      <c r="G106" s="266"/>
      <c r="H106" s="269"/>
      <c r="I106" s="270"/>
      <c r="J106" s="270"/>
      <c r="K106" s="271"/>
      <c r="L106" s="276"/>
      <c r="M106" s="277"/>
      <c r="N106" s="277"/>
      <c r="O106" s="278"/>
      <c r="P106" s="570" t="s">
        <v>44</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4">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4">
      <c r="B108" s="566"/>
      <c r="C108" s="306"/>
      <c r="D108" s="307"/>
      <c r="E108" s="308"/>
      <c r="F108" s="112">
        <f>C106</f>
        <v>0</v>
      </c>
      <c r="G108" s="361"/>
      <c r="H108" s="272"/>
      <c r="I108" s="270"/>
      <c r="J108" s="270"/>
      <c r="K108" s="271"/>
      <c r="L108" s="362"/>
      <c r="M108" s="341"/>
      <c r="N108" s="341"/>
      <c r="O108" s="342"/>
      <c r="P108" s="481" t="s">
        <v>45</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4">
      <c r="B109" s="566">
        <f>B106+1</f>
        <v>30</v>
      </c>
      <c r="C109" s="300"/>
      <c r="D109" s="301"/>
      <c r="E109" s="302"/>
      <c r="F109" s="109"/>
      <c r="G109" s="266"/>
      <c r="H109" s="269"/>
      <c r="I109" s="270"/>
      <c r="J109" s="270"/>
      <c r="K109" s="271"/>
      <c r="L109" s="276"/>
      <c r="M109" s="277"/>
      <c r="N109" s="277"/>
      <c r="O109" s="278"/>
      <c r="P109" s="570" t="s">
        <v>44</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4">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4">
      <c r="B111" s="566"/>
      <c r="C111" s="306"/>
      <c r="D111" s="307"/>
      <c r="E111" s="308"/>
      <c r="F111" s="112">
        <f>C109</f>
        <v>0</v>
      </c>
      <c r="G111" s="361"/>
      <c r="H111" s="272"/>
      <c r="I111" s="270"/>
      <c r="J111" s="270"/>
      <c r="K111" s="271"/>
      <c r="L111" s="362"/>
      <c r="M111" s="341"/>
      <c r="N111" s="341"/>
      <c r="O111" s="342"/>
      <c r="P111" s="481" t="s">
        <v>45</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4">
      <c r="B112" s="566">
        <f>B109+1</f>
        <v>31</v>
      </c>
      <c r="C112" s="300"/>
      <c r="D112" s="301"/>
      <c r="E112" s="302"/>
      <c r="F112" s="109"/>
      <c r="G112" s="266"/>
      <c r="H112" s="269"/>
      <c r="I112" s="270"/>
      <c r="J112" s="270"/>
      <c r="K112" s="271"/>
      <c r="L112" s="276"/>
      <c r="M112" s="277"/>
      <c r="N112" s="277"/>
      <c r="O112" s="278"/>
      <c r="P112" s="570" t="s">
        <v>44</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4">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4">
      <c r="B114" s="566"/>
      <c r="C114" s="306"/>
      <c r="D114" s="307"/>
      <c r="E114" s="308"/>
      <c r="F114" s="112">
        <f>C112</f>
        <v>0</v>
      </c>
      <c r="G114" s="361"/>
      <c r="H114" s="272"/>
      <c r="I114" s="270"/>
      <c r="J114" s="270"/>
      <c r="K114" s="271"/>
      <c r="L114" s="362"/>
      <c r="M114" s="341"/>
      <c r="N114" s="341"/>
      <c r="O114" s="342"/>
      <c r="P114" s="481" t="s">
        <v>45</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4">
      <c r="B115" s="566">
        <f>B112+1</f>
        <v>32</v>
      </c>
      <c r="C115" s="300"/>
      <c r="D115" s="301"/>
      <c r="E115" s="302"/>
      <c r="F115" s="109"/>
      <c r="G115" s="266"/>
      <c r="H115" s="269"/>
      <c r="I115" s="270"/>
      <c r="J115" s="270"/>
      <c r="K115" s="271"/>
      <c r="L115" s="276"/>
      <c r="M115" s="277"/>
      <c r="N115" s="277"/>
      <c r="O115" s="278"/>
      <c r="P115" s="570" t="s">
        <v>44</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4">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4">
      <c r="B117" s="566"/>
      <c r="C117" s="306"/>
      <c r="D117" s="307"/>
      <c r="E117" s="308"/>
      <c r="F117" s="112">
        <f>C115</f>
        <v>0</v>
      </c>
      <c r="G117" s="361"/>
      <c r="H117" s="272"/>
      <c r="I117" s="270"/>
      <c r="J117" s="270"/>
      <c r="K117" s="271"/>
      <c r="L117" s="362"/>
      <c r="M117" s="341"/>
      <c r="N117" s="341"/>
      <c r="O117" s="342"/>
      <c r="P117" s="481" t="s">
        <v>45</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4">
      <c r="B118" s="566">
        <f>B115+1</f>
        <v>33</v>
      </c>
      <c r="C118" s="300"/>
      <c r="D118" s="301"/>
      <c r="E118" s="302"/>
      <c r="F118" s="109"/>
      <c r="G118" s="266"/>
      <c r="H118" s="269"/>
      <c r="I118" s="270"/>
      <c r="J118" s="270"/>
      <c r="K118" s="271"/>
      <c r="L118" s="276"/>
      <c r="M118" s="277"/>
      <c r="N118" s="277"/>
      <c r="O118" s="278"/>
      <c r="P118" s="570" t="s">
        <v>44</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4">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4">
      <c r="B120" s="566"/>
      <c r="C120" s="306"/>
      <c r="D120" s="307"/>
      <c r="E120" s="308"/>
      <c r="F120" s="112">
        <f>C118</f>
        <v>0</v>
      </c>
      <c r="G120" s="361"/>
      <c r="H120" s="272"/>
      <c r="I120" s="270"/>
      <c r="J120" s="270"/>
      <c r="K120" s="271"/>
      <c r="L120" s="362"/>
      <c r="M120" s="341"/>
      <c r="N120" s="341"/>
      <c r="O120" s="342"/>
      <c r="P120" s="481" t="s">
        <v>45</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4">
      <c r="B121" s="566">
        <f>B118+1</f>
        <v>34</v>
      </c>
      <c r="C121" s="300"/>
      <c r="D121" s="301"/>
      <c r="E121" s="302"/>
      <c r="F121" s="109"/>
      <c r="G121" s="266"/>
      <c r="H121" s="269"/>
      <c r="I121" s="270"/>
      <c r="J121" s="270"/>
      <c r="K121" s="271"/>
      <c r="L121" s="276"/>
      <c r="M121" s="277"/>
      <c r="N121" s="277"/>
      <c r="O121" s="278"/>
      <c r="P121" s="570" t="s">
        <v>44</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4">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4">
      <c r="B123" s="566"/>
      <c r="C123" s="306"/>
      <c r="D123" s="307"/>
      <c r="E123" s="308"/>
      <c r="F123" s="112">
        <f>C121</f>
        <v>0</v>
      </c>
      <c r="G123" s="361"/>
      <c r="H123" s="272"/>
      <c r="I123" s="270"/>
      <c r="J123" s="270"/>
      <c r="K123" s="271"/>
      <c r="L123" s="362"/>
      <c r="M123" s="341"/>
      <c r="N123" s="341"/>
      <c r="O123" s="342"/>
      <c r="P123" s="481" t="s">
        <v>45</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4">
      <c r="B124" s="566">
        <f>B121+1</f>
        <v>35</v>
      </c>
      <c r="C124" s="300"/>
      <c r="D124" s="301"/>
      <c r="E124" s="302"/>
      <c r="F124" s="109"/>
      <c r="G124" s="266"/>
      <c r="H124" s="269"/>
      <c r="I124" s="270"/>
      <c r="J124" s="270"/>
      <c r="K124" s="271"/>
      <c r="L124" s="276"/>
      <c r="M124" s="277"/>
      <c r="N124" s="277"/>
      <c r="O124" s="278"/>
      <c r="P124" s="570" t="s">
        <v>44</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4">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4">
      <c r="B126" s="566"/>
      <c r="C126" s="306"/>
      <c r="D126" s="307"/>
      <c r="E126" s="308"/>
      <c r="F126" s="112">
        <f>C124</f>
        <v>0</v>
      </c>
      <c r="G126" s="361"/>
      <c r="H126" s="272"/>
      <c r="I126" s="270"/>
      <c r="J126" s="270"/>
      <c r="K126" s="271"/>
      <c r="L126" s="362"/>
      <c r="M126" s="341"/>
      <c r="N126" s="341"/>
      <c r="O126" s="342"/>
      <c r="P126" s="481" t="s">
        <v>45</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4">
      <c r="B127" s="566">
        <f>B124+1</f>
        <v>36</v>
      </c>
      <c r="C127" s="300"/>
      <c r="D127" s="301"/>
      <c r="E127" s="302"/>
      <c r="F127" s="109"/>
      <c r="G127" s="266"/>
      <c r="H127" s="269"/>
      <c r="I127" s="270"/>
      <c r="J127" s="270"/>
      <c r="K127" s="271"/>
      <c r="L127" s="276"/>
      <c r="M127" s="277"/>
      <c r="N127" s="277"/>
      <c r="O127" s="278"/>
      <c r="P127" s="570" t="s">
        <v>44</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4">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4">
      <c r="B129" s="566"/>
      <c r="C129" s="306"/>
      <c r="D129" s="307"/>
      <c r="E129" s="308"/>
      <c r="F129" s="112">
        <f>C127</f>
        <v>0</v>
      </c>
      <c r="G129" s="361"/>
      <c r="H129" s="272"/>
      <c r="I129" s="270"/>
      <c r="J129" s="270"/>
      <c r="K129" s="271"/>
      <c r="L129" s="362"/>
      <c r="M129" s="341"/>
      <c r="N129" s="341"/>
      <c r="O129" s="342"/>
      <c r="P129" s="481" t="s">
        <v>45</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4">
      <c r="B130" s="566">
        <f>B127+1</f>
        <v>37</v>
      </c>
      <c r="C130" s="300"/>
      <c r="D130" s="301"/>
      <c r="E130" s="302"/>
      <c r="F130" s="109"/>
      <c r="G130" s="266"/>
      <c r="H130" s="269"/>
      <c r="I130" s="270"/>
      <c r="J130" s="270"/>
      <c r="K130" s="271"/>
      <c r="L130" s="276"/>
      <c r="M130" s="277"/>
      <c r="N130" s="277"/>
      <c r="O130" s="278"/>
      <c r="P130" s="570" t="s">
        <v>44</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4">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4">
      <c r="B132" s="566"/>
      <c r="C132" s="306"/>
      <c r="D132" s="307"/>
      <c r="E132" s="308"/>
      <c r="F132" s="112">
        <f>C130</f>
        <v>0</v>
      </c>
      <c r="G132" s="361"/>
      <c r="H132" s="272"/>
      <c r="I132" s="270"/>
      <c r="J132" s="270"/>
      <c r="K132" s="271"/>
      <c r="L132" s="362"/>
      <c r="M132" s="341"/>
      <c r="N132" s="341"/>
      <c r="O132" s="342"/>
      <c r="P132" s="481" t="s">
        <v>45</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4">
      <c r="B133" s="566">
        <f>B130+1</f>
        <v>38</v>
      </c>
      <c r="C133" s="300"/>
      <c r="D133" s="301"/>
      <c r="E133" s="302"/>
      <c r="F133" s="109"/>
      <c r="G133" s="266"/>
      <c r="H133" s="269"/>
      <c r="I133" s="270"/>
      <c r="J133" s="270"/>
      <c r="K133" s="271"/>
      <c r="L133" s="276"/>
      <c r="M133" s="277"/>
      <c r="N133" s="277"/>
      <c r="O133" s="278"/>
      <c r="P133" s="570" t="s">
        <v>44</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4">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4">
      <c r="B135" s="566"/>
      <c r="C135" s="306"/>
      <c r="D135" s="307"/>
      <c r="E135" s="308"/>
      <c r="F135" s="112">
        <f>C133</f>
        <v>0</v>
      </c>
      <c r="G135" s="361"/>
      <c r="H135" s="272"/>
      <c r="I135" s="270"/>
      <c r="J135" s="270"/>
      <c r="K135" s="271"/>
      <c r="L135" s="362"/>
      <c r="M135" s="341"/>
      <c r="N135" s="341"/>
      <c r="O135" s="342"/>
      <c r="P135" s="481" t="s">
        <v>45</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4">
      <c r="B136" s="566">
        <f>B133+1</f>
        <v>39</v>
      </c>
      <c r="C136" s="300"/>
      <c r="D136" s="301"/>
      <c r="E136" s="302"/>
      <c r="F136" s="109"/>
      <c r="G136" s="266"/>
      <c r="H136" s="269"/>
      <c r="I136" s="270"/>
      <c r="J136" s="270"/>
      <c r="K136" s="271"/>
      <c r="L136" s="276"/>
      <c r="M136" s="277"/>
      <c r="N136" s="277"/>
      <c r="O136" s="278"/>
      <c r="P136" s="570" t="s">
        <v>44</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4">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4">
      <c r="B138" s="566"/>
      <c r="C138" s="306"/>
      <c r="D138" s="307"/>
      <c r="E138" s="308"/>
      <c r="F138" s="112">
        <f>C136</f>
        <v>0</v>
      </c>
      <c r="G138" s="361"/>
      <c r="H138" s="272"/>
      <c r="I138" s="270"/>
      <c r="J138" s="270"/>
      <c r="K138" s="271"/>
      <c r="L138" s="362"/>
      <c r="M138" s="341"/>
      <c r="N138" s="341"/>
      <c r="O138" s="342"/>
      <c r="P138" s="481" t="s">
        <v>45</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4">
      <c r="B139" s="566">
        <f>B136+1</f>
        <v>40</v>
      </c>
      <c r="C139" s="300"/>
      <c r="D139" s="301"/>
      <c r="E139" s="302"/>
      <c r="F139" s="109"/>
      <c r="G139" s="266"/>
      <c r="H139" s="269"/>
      <c r="I139" s="270"/>
      <c r="J139" s="270"/>
      <c r="K139" s="271"/>
      <c r="L139" s="276"/>
      <c r="M139" s="277"/>
      <c r="N139" s="277"/>
      <c r="O139" s="278"/>
      <c r="P139" s="570" t="s">
        <v>44</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4">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4">
      <c r="B141" s="566"/>
      <c r="C141" s="306"/>
      <c r="D141" s="307"/>
      <c r="E141" s="308"/>
      <c r="F141" s="112">
        <f>C139</f>
        <v>0</v>
      </c>
      <c r="G141" s="361"/>
      <c r="H141" s="272"/>
      <c r="I141" s="270"/>
      <c r="J141" s="270"/>
      <c r="K141" s="271"/>
      <c r="L141" s="362"/>
      <c r="M141" s="341"/>
      <c r="N141" s="341"/>
      <c r="O141" s="342"/>
      <c r="P141" s="481" t="s">
        <v>45</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4">
      <c r="B142" s="566">
        <f>B139+1</f>
        <v>41</v>
      </c>
      <c r="C142" s="300"/>
      <c r="D142" s="301"/>
      <c r="E142" s="302"/>
      <c r="F142" s="109"/>
      <c r="G142" s="266"/>
      <c r="H142" s="269"/>
      <c r="I142" s="270"/>
      <c r="J142" s="270"/>
      <c r="K142" s="271"/>
      <c r="L142" s="276"/>
      <c r="M142" s="277"/>
      <c r="N142" s="277"/>
      <c r="O142" s="278"/>
      <c r="P142" s="570" t="s">
        <v>44</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4">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4">
      <c r="B144" s="566"/>
      <c r="C144" s="306"/>
      <c r="D144" s="307"/>
      <c r="E144" s="308"/>
      <c r="F144" s="112">
        <f>C142</f>
        <v>0</v>
      </c>
      <c r="G144" s="361"/>
      <c r="H144" s="272"/>
      <c r="I144" s="270"/>
      <c r="J144" s="270"/>
      <c r="K144" s="271"/>
      <c r="L144" s="362"/>
      <c r="M144" s="341"/>
      <c r="N144" s="341"/>
      <c r="O144" s="342"/>
      <c r="P144" s="481" t="s">
        <v>45</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4">
      <c r="B145" s="566">
        <f>B142+1</f>
        <v>42</v>
      </c>
      <c r="C145" s="300"/>
      <c r="D145" s="301"/>
      <c r="E145" s="302"/>
      <c r="F145" s="109"/>
      <c r="G145" s="266"/>
      <c r="H145" s="269"/>
      <c r="I145" s="270"/>
      <c r="J145" s="270"/>
      <c r="K145" s="271"/>
      <c r="L145" s="276"/>
      <c r="M145" s="277"/>
      <c r="N145" s="277"/>
      <c r="O145" s="278"/>
      <c r="P145" s="570" t="s">
        <v>44</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4">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4">
      <c r="B147" s="566"/>
      <c r="C147" s="306"/>
      <c r="D147" s="307"/>
      <c r="E147" s="308"/>
      <c r="F147" s="112">
        <f>C145</f>
        <v>0</v>
      </c>
      <c r="G147" s="361"/>
      <c r="H147" s="272"/>
      <c r="I147" s="270"/>
      <c r="J147" s="270"/>
      <c r="K147" s="271"/>
      <c r="L147" s="362"/>
      <c r="M147" s="341"/>
      <c r="N147" s="341"/>
      <c r="O147" s="342"/>
      <c r="P147" s="481" t="s">
        <v>45</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4">
      <c r="B148" s="566">
        <f>B145+1</f>
        <v>43</v>
      </c>
      <c r="C148" s="300"/>
      <c r="D148" s="301"/>
      <c r="E148" s="302"/>
      <c r="F148" s="109"/>
      <c r="G148" s="266"/>
      <c r="H148" s="269"/>
      <c r="I148" s="270"/>
      <c r="J148" s="270"/>
      <c r="K148" s="271"/>
      <c r="L148" s="276"/>
      <c r="M148" s="277"/>
      <c r="N148" s="277"/>
      <c r="O148" s="278"/>
      <c r="P148" s="570" t="s">
        <v>44</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4">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4">
      <c r="B150" s="566"/>
      <c r="C150" s="306"/>
      <c r="D150" s="307"/>
      <c r="E150" s="308"/>
      <c r="F150" s="112">
        <f>C148</f>
        <v>0</v>
      </c>
      <c r="G150" s="361"/>
      <c r="H150" s="272"/>
      <c r="I150" s="270"/>
      <c r="J150" s="270"/>
      <c r="K150" s="271"/>
      <c r="L150" s="362"/>
      <c r="M150" s="341"/>
      <c r="N150" s="341"/>
      <c r="O150" s="342"/>
      <c r="P150" s="481" t="s">
        <v>45</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4">
      <c r="B151" s="566">
        <f>B148+1</f>
        <v>44</v>
      </c>
      <c r="C151" s="300"/>
      <c r="D151" s="301"/>
      <c r="E151" s="302"/>
      <c r="F151" s="109"/>
      <c r="G151" s="266"/>
      <c r="H151" s="269"/>
      <c r="I151" s="270"/>
      <c r="J151" s="270"/>
      <c r="K151" s="271"/>
      <c r="L151" s="276"/>
      <c r="M151" s="277"/>
      <c r="N151" s="277"/>
      <c r="O151" s="278"/>
      <c r="P151" s="570" t="s">
        <v>44</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4">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4">
      <c r="B153" s="566"/>
      <c r="C153" s="306"/>
      <c r="D153" s="307"/>
      <c r="E153" s="308"/>
      <c r="F153" s="112">
        <f>C151</f>
        <v>0</v>
      </c>
      <c r="G153" s="361"/>
      <c r="H153" s="272"/>
      <c r="I153" s="270"/>
      <c r="J153" s="270"/>
      <c r="K153" s="271"/>
      <c r="L153" s="362"/>
      <c r="M153" s="341"/>
      <c r="N153" s="341"/>
      <c r="O153" s="342"/>
      <c r="P153" s="481" t="s">
        <v>45</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4">
      <c r="B154" s="566">
        <f>B151+1</f>
        <v>45</v>
      </c>
      <c r="C154" s="300"/>
      <c r="D154" s="301"/>
      <c r="E154" s="302"/>
      <c r="F154" s="109"/>
      <c r="G154" s="266"/>
      <c r="H154" s="269"/>
      <c r="I154" s="270"/>
      <c r="J154" s="270"/>
      <c r="K154" s="271"/>
      <c r="L154" s="276"/>
      <c r="M154" s="277"/>
      <c r="N154" s="277"/>
      <c r="O154" s="278"/>
      <c r="P154" s="570" t="s">
        <v>44</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4">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4">
      <c r="B156" s="566"/>
      <c r="C156" s="306"/>
      <c r="D156" s="307"/>
      <c r="E156" s="308"/>
      <c r="F156" s="112">
        <f>C154</f>
        <v>0</v>
      </c>
      <c r="G156" s="361"/>
      <c r="H156" s="272"/>
      <c r="I156" s="270"/>
      <c r="J156" s="270"/>
      <c r="K156" s="271"/>
      <c r="L156" s="362"/>
      <c r="M156" s="341"/>
      <c r="N156" s="341"/>
      <c r="O156" s="342"/>
      <c r="P156" s="481" t="s">
        <v>45</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4">
      <c r="B157" s="566">
        <f>B154+1</f>
        <v>46</v>
      </c>
      <c r="C157" s="300"/>
      <c r="D157" s="301"/>
      <c r="E157" s="302"/>
      <c r="F157" s="109"/>
      <c r="G157" s="266"/>
      <c r="H157" s="269"/>
      <c r="I157" s="270"/>
      <c r="J157" s="270"/>
      <c r="K157" s="271"/>
      <c r="L157" s="276"/>
      <c r="M157" s="277"/>
      <c r="N157" s="277"/>
      <c r="O157" s="278"/>
      <c r="P157" s="570" t="s">
        <v>44</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4">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4">
      <c r="B159" s="566"/>
      <c r="C159" s="306"/>
      <c r="D159" s="307"/>
      <c r="E159" s="308"/>
      <c r="F159" s="112">
        <f>C157</f>
        <v>0</v>
      </c>
      <c r="G159" s="361"/>
      <c r="H159" s="272"/>
      <c r="I159" s="270"/>
      <c r="J159" s="270"/>
      <c r="K159" s="271"/>
      <c r="L159" s="362"/>
      <c r="M159" s="341"/>
      <c r="N159" s="341"/>
      <c r="O159" s="342"/>
      <c r="P159" s="481" t="s">
        <v>45</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4">
      <c r="B160" s="566">
        <f>B157+1</f>
        <v>47</v>
      </c>
      <c r="C160" s="300"/>
      <c r="D160" s="301"/>
      <c r="E160" s="302"/>
      <c r="F160" s="109"/>
      <c r="G160" s="266"/>
      <c r="H160" s="269"/>
      <c r="I160" s="270"/>
      <c r="J160" s="270"/>
      <c r="K160" s="271"/>
      <c r="L160" s="276"/>
      <c r="M160" s="277"/>
      <c r="N160" s="277"/>
      <c r="O160" s="278"/>
      <c r="P160" s="570" t="s">
        <v>44</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4">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4">
      <c r="B162" s="566"/>
      <c r="C162" s="306"/>
      <c r="D162" s="307"/>
      <c r="E162" s="308"/>
      <c r="F162" s="112">
        <f>C160</f>
        <v>0</v>
      </c>
      <c r="G162" s="361"/>
      <c r="H162" s="272"/>
      <c r="I162" s="270"/>
      <c r="J162" s="270"/>
      <c r="K162" s="271"/>
      <c r="L162" s="362"/>
      <c r="M162" s="341"/>
      <c r="N162" s="341"/>
      <c r="O162" s="342"/>
      <c r="P162" s="481" t="s">
        <v>45</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4">
      <c r="B163" s="566">
        <f>B160+1</f>
        <v>48</v>
      </c>
      <c r="C163" s="300"/>
      <c r="D163" s="301"/>
      <c r="E163" s="302"/>
      <c r="F163" s="109"/>
      <c r="G163" s="266"/>
      <c r="H163" s="269"/>
      <c r="I163" s="270"/>
      <c r="J163" s="270"/>
      <c r="K163" s="271"/>
      <c r="L163" s="276"/>
      <c r="M163" s="277"/>
      <c r="N163" s="277"/>
      <c r="O163" s="278"/>
      <c r="P163" s="570" t="s">
        <v>44</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4">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4">
      <c r="B165" s="566"/>
      <c r="C165" s="306"/>
      <c r="D165" s="307"/>
      <c r="E165" s="308"/>
      <c r="F165" s="112">
        <f>C163</f>
        <v>0</v>
      </c>
      <c r="G165" s="361"/>
      <c r="H165" s="272"/>
      <c r="I165" s="270"/>
      <c r="J165" s="270"/>
      <c r="K165" s="271"/>
      <c r="L165" s="362"/>
      <c r="M165" s="341"/>
      <c r="N165" s="341"/>
      <c r="O165" s="342"/>
      <c r="P165" s="481" t="s">
        <v>45</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4">
      <c r="B166" s="566">
        <f>B163+1</f>
        <v>49</v>
      </c>
      <c r="C166" s="300"/>
      <c r="D166" s="301"/>
      <c r="E166" s="302"/>
      <c r="F166" s="109"/>
      <c r="G166" s="266"/>
      <c r="H166" s="269"/>
      <c r="I166" s="270"/>
      <c r="J166" s="270"/>
      <c r="K166" s="271"/>
      <c r="L166" s="276"/>
      <c r="M166" s="277"/>
      <c r="N166" s="277"/>
      <c r="O166" s="278"/>
      <c r="P166" s="570" t="s">
        <v>44</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4">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4">
      <c r="B168" s="566"/>
      <c r="C168" s="306"/>
      <c r="D168" s="307"/>
      <c r="E168" s="308"/>
      <c r="F168" s="112">
        <f>C166</f>
        <v>0</v>
      </c>
      <c r="G168" s="361"/>
      <c r="H168" s="272"/>
      <c r="I168" s="270"/>
      <c r="J168" s="270"/>
      <c r="K168" s="271"/>
      <c r="L168" s="362"/>
      <c r="M168" s="341"/>
      <c r="N168" s="341"/>
      <c r="O168" s="342"/>
      <c r="P168" s="481" t="s">
        <v>45</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4">
      <c r="B169" s="566">
        <f>B166+1</f>
        <v>50</v>
      </c>
      <c r="C169" s="300"/>
      <c r="D169" s="301"/>
      <c r="E169" s="302"/>
      <c r="F169" s="109"/>
      <c r="G169" s="266"/>
      <c r="H169" s="269"/>
      <c r="I169" s="270"/>
      <c r="J169" s="270"/>
      <c r="K169" s="271"/>
      <c r="L169" s="276"/>
      <c r="M169" s="277"/>
      <c r="N169" s="277"/>
      <c r="O169" s="278"/>
      <c r="P169" s="570" t="s">
        <v>44</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4">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4">
      <c r="B171" s="566"/>
      <c r="C171" s="306"/>
      <c r="D171" s="307"/>
      <c r="E171" s="308"/>
      <c r="F171" s="112">
        <f>C169</f>
        <v>0</v>
      </c>
      <c r="G171" s="361"/>
      <c r="H171" s="272"/>
      <c r="I171" s="270"/>
      <c r="J171" s="270"/>
      <c r="K171" s="271"/>
      <c r="L171" s="362"/>
      <c r="M171" s="341"/>
      <c r="N171" s="341"/>
      <c r="O171" s="342"/>
      <c r="P171" s="481" t="s">
        <v>45</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4">
      <c r="B172" s="566">
        <f>B169+1</f>
        <v>51</v>
      </c>
      <c r="C172" s="300"/>
      <c r="D172" s="301"/>
      <c r="E172" s="302"/>
      <c r="F172" s="109"/>
      <c r="G172" s="266"/>
      <c r="H172" s="269"/>
      <c r="I172" s="270"/>
      <c r="J172" s="270"/>
      <c r="K172" s="271"/>
      <c r="L172" s="276"/>
      <c r="M172" s="277"/>
      <c r="N172" s="277"/>
      <c r="O172" s="278"/>
      <c r="P172" s="570" t="s">
        <v>44</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4">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4">
      <c r="B174" s="566"/>
      <c r="C174" s="306"/>
      <c r="D174" s="307"/>
      <c r="E174" s="308"/>
      <c r="F174" s="112">
        <f>C172</f>
        <v>0</v>
      </c>
      <c r="G174" s="361"/>
      <c r="H174" s="272"/>
      <c r="I174" s="270"/>
      <c r="J174" s="270"/>
      <c r="K174" s="271"/>
      <c r="L174" s="362"/>
      <c r="M174" s="341"/>
      <c r="N174" s="341"/>
      <c r="O174" s="342"/>
      <c r="P174" s="481" t="s">
        <v>45</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4">
      <c r="B175" s="566">
        <f>B172+1</f>
        <v>52</v>
      </c>
      <c r="C175" s="300"/>
      <c r="D175" s="301"/>
      <c r="E175" s="302"/>
      <c r="F175" s="109"/>
      <c r="G175" s="266"/>
      <c r="H175" s="269"/>
      <c r="I175" s="270"/>
      <c r="J175" s="270"/>
      <c r="K175" s="271"/>
      <c r="L175" s="276"/>
      <c r="M175" s="277"/>
      <c r="N175" s="277"/>
      <c r="O175" s="278"/>
      <c r="P175" s="570" t="s">
        <v>44</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4">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4">
      <c r="B177" s="566"/>
      <c r="C177" s="306"/>
      <c r="D177" s="307"/>
      <c r="E177" s="308"/>
      <c r="F177" s="112">
        <f>C175</f>
        <v>0</v>
      </c>
      <c r="G177" s="361"/>
      <c r="H177" s="272"/>
      <c r="I177" s="270"/>
      <c r="J177" s="270"/>
      <c r="K177" s="271"/>
      <c r="L177" s="362"/>
      <c r="M177" s="341"/>
      <c r="N177" s="341"/>
      <c r="O177" s="342"/>
      <c r="P177" s="481" t="s">
        <v>45</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4">
      <c r="B178" s="566">
        <f>B175+1</f>
        <v>53</v>
      </c>
      <c r="C178" s="300"/>
      <c r="D178" s="301"/>
      <c r="E178" s="302"/>
      <c r="F178" s="109"/>
      <c r="G178" s="266"/>
      <c r="H178" s="269"/>
      <c r="I178" s="270"/>
      <c r="J178" s="270"/>
      <c r="K178" s="271"/>
      <c r="L178" s="276"/>
      <c r="M178" s="277"/>
      <c r="N178" s="277"/>
      <c r="O178" s="278"/>
      <c r="P178" s="570" t="s">
        <v>44</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4">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4">
      <c r="B180" s="566"/>
      <c r="C180" s="306"/>
      <c r="D180" s="307"/>
      <c r="E180" s="308"/>
      <c r="F180" s="112">
        <f>C178</f>
        <v>0</v>
      </c>
      <c r="G180" s="361"/>
      <c r="H180" s="272"/>
      <c r="I180" s="270"/>
      <c r="J180" s="270"/>
      <c r="K180" s="271"/>
      <c r="L180" s="362"/>
      <c r="M180" s="341"/>
      <c r="N180" s="341"/>
      <c r="O180" s="342"/>
      <c r="P180" s="481" t="s">
        <v>45</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4">
      <c r="B181" s="566">
        <f>B178+1</f>
        <v>54</v>
      </c>
      <c r="C181" s="300"/>
      <c r="D181" s="301"/>
      <c r="E181" s="302"/>
      <c r="F181" s="109"/>
      <c r="G181" s="266"/>
      <c r="H181" s="269"/>
      <c r="I181" s="270"/>
      <c r="J181" s="270"/>
      <c r="K181" s="271"/>
      <c r="L181" s="276"/>
      <c r="M181" s="277"/>
      <c r="N181" s="277"/>
      <c r="O181" s="278"/>
      <c r="P181" s="570" t="s">
        <v>44</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4">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4">
      <c r="B183" s="566"/>
      <c r="C183" s="306"/>
      <c r="D183" s="307"/>
      <c r="E183" s="308"/>
      <c r="F183" s="112">
        <f>C181</f>
        <v>0</v>
      </c>
      <c r="G183" s="361"/>
      <c r="H183" s="272"/>
      <c r="I183" s="270"/>
      <c r="J183" s="270"/>
      <c r="K183" s="271"/>
      <c r="L183" s="362"/>
      <c r="M183" s="341"/>
      <c r="N183" s="341"/>
      <c r="O183" s="342"/>
      <c r="P183" s="481" t="s">
        <v>45</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4">
      <c r="B184" s="566">
        <f>B181+1</f>
        <v>55</v>
      </c>
      <c r="C184" s="300"/>
      <c r="D184" s="301"/>
      <c r="E184" s="302"/>
      <c r="F184" s="109"/>
      <c r="G184" s="266"/>
      <c r="H184" s="269"/>
      <c r="I184" s="270"/>
      <c r="J184" s="270"/>
      <c r="K184" s="271"/>
      <c r="L184" s="276"/>
      <c r="M184" s="277"/>
      <c r="N184" s="277"/>
      <c r="O184" s="278"/>
      <c r="P184" s="570" t="s">
        <v>44</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4">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4">
      <c r="B186" s="566"/>
      <c r="C186" s="306"/>
      <c r="D186" s="307"/>
      <c r="E186" s="308"/>
      <c r="F186" s="112">
        <f>C184</f>
        <v>0</v>
      </c>
      <c r="G186" s="361"/>
      <c r="H186" s="272"/>
      <c r="I186" s="270"/>
      <c r="J186" s="270"/>
      <c r="K186" s="271"/>
      <c r="L186" s="362"/>
      <c r="M186" s="341"/>
      <c r="N186" s="341"/>
      <c r="O186" s="342"/>
      <c r="P186" s="481" t="s">
        <v>45</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4">
      <c r="B187" s="566">
        <f>B184+1</f>
        <v>56</v>
      </c>
      <c r="C187" s="300"/>
      <c r="D187" s="301"/>
      <c r="E187" s="302"/>
      <c r="F187" s="109"/>
      <c r="G187" s="266"/>
      <c r="H187" s="269"/>
      <c r="I187" s="270"/>
      <c r="J187" s="270"/>
      <c r="K187" s="271"/>
      <c r="L187" s="276"/>
      <c r="M187" s="277"/>
      <c r="N187" s="277"/>
      <c r="O187" s="278"/>
      <c r="P187" s="570" t="s">
        <v>44</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4">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4">
      <c r="B189" s="566"/>
      <c r="C189" s="306"/>
      <c r="D189" s="307"/>
      <c r="E189" s="308"/>
      <c r="F189" s="112">
        <f>C187</f>
        <v>0</v>
      </c>
      <c r="G189" s="361"/>
      <c r="H189" s="272"/>
      <c r="I189" s="270"/>
      <c r="J189" s="270"/>
      <c r="K189" s="271"/>
      <c r="L189" s="362"/>
      <c r="M189" s="341"/>
      <c r="N189" s="341"/>
      <c r="O189" s="342"/>
      <c r="P189" s="481" t="s">
        <v>45</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4">
      <c r="B190" s="566">
        <f>B187+1</f>
        <v>57</v>
      </c>
      <c r="C190" s="300"/>
      <c r="D190" s="301"/>
      <c r="E190" s="302"/>
      <c r="F190" s="109"/>
      <c r="G190" s="266"/>
      <c r="H190" s="269"/>
      <c r="I190" s="270"/>
      <c r="J190" s="270"/>
      <c r="K190" s="271"/>
      <c r="L190" s="276"/>
      <c r="M190" s="277"/>
      <c r="N190" s="277"/>
      <c r="O190" s="278"/>
      <c r="P190" s="570" t="s">
        <v>44</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4">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4">
      <c r="B192" s="566"/>
      <c r="C192" s="306"/>
      <c r="D192" s="307"/>
      <c r="E192" s="308"/>
      <c r="F192" s="112">
        <f>C190</f>
        <v>0</v>
      </c>
      <c r="G192" s="361"/>
      <c r="H192" s="272"/>
      <c r="I192" s="270"/>
      <c r="J192" s="270"/>
      <c r="K192" s="271"/>
      <c r="L192" s="362"/>
      <c r="M192" s="341"/>
      <c r="N192" s="341"/>
      <c r="O192" s="342"/>
      <c r="P192" s="481" t="s">
        <v>45</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4">
      <c r="B193" s="566">
        <f>B190+1</f>
        <v>58</v>
      </c>
      <c r="C193" s="300"/>
      <c r="D193" s="301"/>
      <c r="E193" s="302"/>
      <c r="F193" s="109"/>
      <c r="G193" s="266"/>
      <c r="H193" s="269"/>
      <c r="I193" s="270"/>
      <c r="J193" s="270"/>
      <c r="K193" s="271"/>
      <c r="L193" s="276"/>
      <c r="M193" s="277"/>
      <c r="N193" s="277"/>
      <c r="O193" s="278"/>
      <c r="P193" s="570" t="s">
        <v>44</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4">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4">
      <c r="B195" s="566"/>
      <c r="C195" s="306"/>
      <c r="D195" s="307"/>
      <c r="E195" s="308"/>
      <c r="F195" s="112">
        <f>C193</f>
        <v>0</v>
      </c>
      <c r="G195" s="361"/>
      <c r="H195" s="272"/>
      <c r="I195" s="270"/>
      <c r="J195" s="270"/>
      <c r="K195" s="271"/>
      <c r="L195" s="362"/>
      <c r="M195" s="341"/>
      <c r="N195" s="341"/>
      <c r="O195" s="342"/>
      <c r="P195" s="481" t="s">
        <v>45</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4">
      <c r="B196" s="566">
        <f>B193+1</f>
        <v>59</v>
      </c>
      <c r="C196" s="300"/>
      <c r="D196" s="301"/>
      <c r="E196" s="302"/>
      <c r="F196" s="109"/>
      <c r="G196" s="266"/>
      <c r="H196" s="269"/>
      <c r="I196" s="270"/>
      <c r="J196" s="270"/>
      <c r="K196" s="271"/>
      <c r="L196" s="276"/>
      <c r="M196" s="277"/>
      <c r="N196" s="277"/>
      <c r="O196" s="278"/>
      <c r="P196" s="570" t="s">
        <v>44</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4">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4">
      <c r="B198" s="566"/>
      <c r="C198" s="306"/>
      <c r="D198" s="307"/>
      <c r="E198" s="308"/>
      <c r="F198" s="112">
        <f>C196</f>
        <v>0</v>
      </c>
      <c r="G198" s="361"/>
      <c r="H198" s="272"/>
      <c r="I198" s="270"/>
      <c r="J198" s="270"/>
      <c r="K198" s="271"/>
      <c r="L198" s="362"/>
      <c r="M198" s="341"/>
      <c r="N198" s="341"/>
      <c r="O198" s="342"/>
      <c r="P198" s="481" t="s">
        <v>45</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4">
      <c r="B199" s="566">
        <f>B196+1</f>
        <v>60</v>
      </c>
      <c r="C199" s="300"/>
      <c r="D199" s="301"/>
      <c r="E199" s="302"/>
      <c r="F199" s="109"/>
      <c r="G199" s="266"/>
      <c r="H199" s="269"/>
      <c r="I199" s="270"/>
      <c r="J199" s="270"/>
      <c r="K199" s="271"/>
      <c r="L199" s="276"/>
      <c r="M199" s="277"/>
      <c r="N199" s="277"/>
      <c r="O199" s="278"/>
      <c r="P199" s="570" t="s">
        <v>44</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4">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4">
      <c r="B201" s="566"/>
      <c r="C201" s="306"/>
      <c r="D201" s="307"/>
      <c r="E201" s="308"/>
      <c r="F201" s="112">
        <f>C199</f>
        <v>0</v>
      </c>
      <c r="G201" s="361"/>
      <c r="H201" s="272"/>
      <c r="I201" s="270"/>
      <c r="J201" s="270"/>
      <c r="K201" s="271"/>
      <c r="L201" s="362"/>
      <c r="M201" s="341"/>
      <c r="N201" s="341"/>
      <c r="O201" s="342"/>
      <c r="P201" s="481" t="s">
        <v>45</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4">
      <c r="B202" s="566">
        <f>B199+1</f>
        <v>61</v>
      </c>
      <c r="C202" s="300"/>
      <c r="D202" s="301"/>
      <c r="E202" s="302"/>
      <c r="F202" s="109"/>
      <c r="G202" s="266"/>
      <c r="H202" s="269"/>
      <c r="I202" s="270"/>
      <c r="J202" s="270"/>
      <c r="K202" s="271"/>
      <c r="L202" s="276"/>
      <c r="M202" s="277"/>
      <c r="N202" s="277"/>
      <c r="O202" s="278"/>
      <c r="P202" s="570" t="s">
        <v>44</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4">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4">
      <c r="B204" s="566"/>
      <c r="C204" s="306"/>
      <c r="D204" s="307"/>
      <c r="E204" s="308"/>
      <c r="F204" s="112">
        <f>C202</f>
        <v>0</v>
      </c>
      <c r="G204" s="361"/>
      <c r="H204" s="272"/>
      <c r="I204" s="270"/>
      <c r="J204" s="270"/>
      <c r="K204" s="271"/>
      <c r="L204" s="362"/>
      <c r="M204" s="341"/>
      <c r="N204" s="341"/>
      <c r="O204" s="342"/>
      <c r="P204" s="481" t="s">
        <v>45</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4">
      <c r="B205" s="566">
        <f>B202+1</f>
        <v>62</v>
      </c>
      <c r="C205" s="300"/>
      <c r="D205" s="301"/>
      <c r="E205" s="302"/>
      <c r="F205" s="109"/>
      <c r="G205" s="266"/>
      <c r="H205" s="269"/>
      <c r="I205" s="270"/>
      <c r="J205" s="270"/>
      <c r="K205" s="271"/>
      <c r="L205" s="276"/>
      <c r="M205" s="277"/>
      <c r="N205" s="277"/>
      <c r="O205" s="278"/>
      <c r="P205" s="570" t="s">
        <v>44</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4">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4">
      <c r="B207" s="566"/>
      <c r="C207" s="306"/>
      <c r="D207" s="307"/>
      <c r="E207" s="308"/>
      <c r="F207" s="112">
        <f>C205</f>
        <v>0</v>
      </c>
      <c r="G207" s="361"/>
      <c r="H207" s="272"/>
      <c r="I207" s="270"/>
      <c r="J207" s="270"/>
      <c r="K207" s="271"/>
      <c r="L207" s="362"/>
      <c r="M207" s="341"/>
      <c r="N207" s="341"/>
      <c r="O207" s="342"/>
      <c r="P207" s="481" t="s">
        <v>45</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4">
      <c r="B208" s="566">
        <f>B205+1</f>
        <v>63</v>
      </c>
      <c r="C208" s="300"/>
      <c r="D208" s="301"/>
      <c r="E208" s="302"/>
      <c r="F208" s="109"/>
      <c r="G208" s="266"/>
      <c r="H208" s="269"/>
      <c r="I208" s="270"/>
      <c r="J208" s="270"/>
      <c r="K208" s="271"/>
      <c r="L208" s="276"/>
      <c r="M208" s="277"/>
      <c r="N208" s="277"/>
      <c r="O208" s="278"/>
      <c r="P208" s="570" t="s">
        <v>44</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4">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4">
      <c r="B210" s="566"/>
      <c r="C210" s="306"/>
      <c r="D210" s="307"/>
      <c r="E210" s="308"/>
      <c r="F210" s="112">
        <f>C208</f>
        <v>0</v>
      </c>
      <c r="G210" s="361"/>
      <c r="H210" s="272"/>
      <c r="I210" s="270"/>
      <c r="J210" s="270"/>
      <c r="K210" s="271"/>
      <c r="L210" s="362"/>
      <c r="M210" s="341"/>
      <c r="N210" s="341"/>
      <c r="O210" s="342"/>
      <c r="P210" s="481" t="s">
        <v>45</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4">
      <c r="B211" s="566">
        <f>B208+1</f>
        <v>64</v>
      </c>
      <c r="C211" s="300"/>
      <c r="D211" s="301"/>
      <c r="E211" s="302"/>
      <c r="F211" s="109"/>
      <c r="G211" s="266"/>
      <c r="H211" s="269"/>
      <c r="I211" s="270"/>
      <c r="J211" s="270"/>
      <c r="K211" s="271"/>
      <c r="L211" s="276"/>
      <c r="M211" s="277"/>
      <c r="N211" s="277"/>
      <c r="O211" s="278"/>
      <c r="P211" s="570" t="s">
        <v>44</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4">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4">
      <c r="B213" s="566"/>
      <c r="C213" s="306"/>
      <c r="D213" s="307"/>
      <c r="E213" s="308"/>
      <c r="F213" s="112">
        <f>C211</f>
        <v>0</v>
      </c>
      <c r="G213" s="361"/>
      <c r="H213" s="272"/>
      <c r="I213" s="270"/>
      <c r="J213" s="270"/>
      <c r="K213" s="271"/>
      <c r="L213" s="362"/>
      <c r="M213" s="341"/>
      <c r="N213" s="341"/>
      <c r="O213" s="342"/>
      <c r="P213" s="481" t="s">
        <v>45</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4">
      <c r="B214" s="566">
        <f>B211+1</f>
        <v>65</v>
      </c>
      <c r="C214" s="300"/>
      <c r="D214" s="301"/>
      <c r="E214" s="302"/>
      <c r="F214" s="109"/>
      <c r="G214" s="266"/>
      <c r="H214" s="269"/>
      <c r="I214" s="270"/>
      <c r="J214" s="270"/>
      <c r="K214" s="271"/>
      <c r="L214" s="276"/>
      <c r="M214" s="277"/>
      <c r="N214" s="277"/>
      <c r="O214" s="278"/>
      <c r="P214" s="570" t="s">
        <v>44</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4">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4">
      <c r="B216" s="566"/>
      <c r="C216" s="306"/>
      <c r="D216" s="307"/>
      <c r="E216" s="308"/>
      <c r="F216" s="112">
        <f>C214</f>
        <v>0</v>
      </c>
      <c r="G216" s="361"/>
      <c r="H216" s="272"/>
      <c r="I216" s="270"/>
      <c r="J216" s="270"/>
      <c r="K216" s="271"/>
      <c r="L216" s="362"/>
      <c r="M216" s="341"/>
      <c r="N216" s="341"/>
      <c r="O216" s="342"/>
      <c r="P216" s="481" t="s">
        <v>45</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4">
      <c r="B217" s="566">
        <f>B214+1</f>
        <v>66</v>
      </c>
      <c r="C217" s="300"/>
      <c r="D217" s="301"/>
      <c r="E217" s="302"/>
      <c r="F217" s="109"/>
      <c r="G217" s="266"/>
      <c r="H217" s="269"/>
      <c r="I217" s="270"/>
      <c r="J217" s="270"/>
      <c r="K217" s="271"/>
      <c r="L217" s="276"/>
      <c r="M217" s="277"/>
      <c r="N217" s="277"/>
      <c r="O217" s="278"/>
      <c r="P217" s="570" t="s">
        <v>44</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4">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4">
      <c r="B219" s="566"/>
      <c r="C219" s="306"/>
      <c r="D219" s="307"/>
      <c r="E219" s="308"/>
      <c r="F219" s="112">
        <f>C217</f>
        <v>0</v>
      </c>
      <c r="G219" s="361"/>
      <c r="H219" s="272"/>
      <c r="I219" s="270"/>
      <c r="J219" s="270"/>
      <c r="K219" s="271"/>
      <c r="L219" s="362"/>
      <c r="M219" s="341"/>
      <c r="N219" s="341"/>
      <c r="O219" s="342"/>
      <c r="P219" s="481" t="s">
        <v>45</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4">
      <c r="B220" s="566">
        <f>B217+1</f>
        <v>67</v>
      </c>
      <c r="C220" s="300"/>
      <c r="D220" s="301"/>
      <c r="E220" s="302"/>
      <c r="F220" s="109"/>
      <c r="G220" s="266"/>
      <c r="H220" s="269"/>
      <c r="I220" s="270"/>
      <c r="J220" s="270"/>
      <c r="K220" s="271"/>
      <c r="L220" s="276"/>
      <c r="M220" s="277"/>
      <c r="N220" s="277"/>
      <c r="O220" s="278"/>
      <c r="P220" s="570" t="s">
        <v>44</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4">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4">
      <c r="B222" s="566"/>
      <c r="C222" s="306"/>
      <c r="D222" s="307"/>
      <c r="E222" s="308"/>
      <c r="F222" s="112">
        <f>C220</f>
        <v>0</v>
      </c>
      <c r="G222" s="361"/>
      <c r="H222" s="272"/>
      <c r="I222" s="270"/>
      <c r="J222" s="270"/>
      <c r="K222" s="271"/>
      <c r="L222" s="362"/>
      <c r="M222" s="341"/>
      <c r="N222" s="341"/>
      <c r="O222" s="342"/>
      <c r="P222" s="481" t="s">
        <v>45</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4">
      <c r="B223" s="566">
        <f>B220+1</f>
        <v>68</v>
      </c>
      <c r="C223" s="300"/>
      <c r="D223" s="301"/>
      <c r="E223" s="302"/>
      <c r="F223" s="109"/>
      <c r="G223" s="266"/>
      <c r="H223" s="269"/>
      <c r="I223" s="270"/>
      <c r="J223" s="270"/>
      <c r="K223" s="271"/>
      <c r="L223" s="276"/>
      <c r="M223" s="277"/>
      <c r="N223" s="277"/>
      <c r="O223" s="278"/>
      <c r="P223" s="570" t="s">
        <v>44</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4">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4">
      <c r="B225" s="566"/>
      <c r="C225" s="306"/>
      <c r="D225" s="307"/>
      <c r="E225" s="308"/>
      <c r="F225" s="112">
        <f>C223</f>
        <v>0</v>
      </c>
      <c r="G225" s="361"/>
      <c r="H225" s="272"/>
      <c r="I225" s="270"/>
      <c r="J225" s="270"/>
      <c r="K225" s="271"/>
      <c r="L225" s="362"/>
      <c r="M225" s="341"/>
      <c r="N225" s="341"/>
      <c r="O225" s="342"/>
      <c r="P225" s="481" t="s">
        <v>45</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4">
      <c r="B226" s="566">
        <f>B223+1</f>
        <v>69</v>
      </c>
      <c r="C226" s="300"/>
      <c r="D226" s="301"/>
      <c r="E226" s="302"/>
      <c r="F226" s="109"/>
      <c r="G226" s="266"/>
      <c r="H226" s="269"/>
      <c r="I226" s="270"/>
      <c r="J226" s="270"/>
      <c r="K226" s="271"/>
      <c r="L226" s="276"/>
      <c r="M226" s="277"/>
      <c r="N226" s="277"/>
      <c r="O226" s="278"/>
      <c r="P226" s="570" t="s">
        <v>44</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4">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4">
      <c r="B228" s="566"/>
      <c r="C228" s="306"/>
      <c r="D228" s="307"/>
      <c r="E228" s="308"/>
      <c r="F228" s="112">
        <f>C226</f>
        <v>0</v>
      </c>
      <c r="G228" s="361"/>
      <c r="H228" s="272"/>
      <c r="I228" s="270"/>
      <c r="J228" s="270"/>
      <c r="K228" s="271"/>
      <c r="L228" s="362"/>
      <c r="M228" s="341"/>
      <c r="N228" s="341"/>
      <c r="O228" s="342"/>
      <c r="P228" s="481" t="s">
        <v>45</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4">
      <c r="B229" s="566">
        <f>B226+1</f>
        <v>70</v>
      </c>
      <c r="C229" s="300"/>
      <c r="D229" s="301"/>
      <c r="E229" s="302"/>
      <c r="F229" s="109"/>
      <c r="G229" s="266"/>
      <c r="H229" s="269"/>
      <c r="I229" s="270"/>
      <c r="J229" s="270"/>
      <c r="K229" s="271"/>
      <c r="L229" s="276"/>
      <c r="M229" s="277"/>
      <c r="N229" s="277"/>
      <c r="O229" s="278"/>
      <c r="P229" s="570" t="s">
        <v>44</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4">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4">
      <c r="B231" s="566"/>
      <c r="C231" s="306"/>
      <c r="D231" s="307"/>
      <c r="E231" s="308"/>
      <c r="F231" s="112">
        <f>C229</f>
        <v>0</v>
      </c>
      <c r="G231" s="361"/>
      <c r="H231" s="272"/>
      <c r="I231" s="270"/>
      <c r="J231" s="270"/>
      <c r="K231" s="271"/>
      <c r="L231" s="362"/>
      <c r="M231" s="341"/>
      <c r="N231" s="341"/>
      <c r="O231" s="342"/>
      <c r="P231" s="481" t="s">
        <v>45</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4">
      <c r="B232" s="566">
        <f>B229+1</f>
        <v>71</v>
      </c>
      <c r="C232" s="300"/>
      <c r="D232" s="301"/>
      <c r="E232" s="302"/>
      <c r="F232" s="109"/>
      <c r="G232" s="266"/>
      <c r="H232" s="269"/>
      <c r="I232" s="270"/>
      <c r="J232" s="270"/>
      <c r="K232" s="271"/>
      <c r="L232" s="276"/>
      <c r="M232" s="277"/>
      <c r="N232" s="277"/>
      <c r="O232" s="278"/>
      <c r="P232" s="570" t="s">
        <v>44</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4">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4">
      <c r="B234" s="566"/>
      <c r="C234" s="306"/>
      <c r="D234" s="307"/>
      <c r="E234" s="308"/>
      <c r="F234" s="112">
        <f>C232</f>
        <v>0</v>
      </c>
      <c r="G234" s="361"/>
      <c r="H234" s="272"/>
      <c r="I234" s="270"/>
      <c r="J234" s="270"/>
      <c r="K234" s="271"/>
      <c r="L234" s="362"/>
      <c r="M234" s="341"/>
      <c r="N234" s="341"/>
      <c r="O234" s="342"/>
      <c r="P234" s="481" t="s">
        <v>45</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4">
      <c r="B235" s="566">
        <f>B232+1</f>
        <v>72</v>
      </c>
      <c r="C235" s="300"/>
      <c r="D235" s="301"/>
      <c r="E235" s="302"/>
      <c r="F235" s="109"/>
      <c r="G235" s="266"/>
      <c r="H235" s="269"/>
      <c r="I235" s="270"/>
      <c r="J235" s="270"/>
      <c r="K235" s="271"/>
      <c r="L235" s="276"/>
      <c r="M235" s="277"/>
      <c r="N235" s="277"/>
      <c r="O235" s="278"/>
      <c r="P235" s="570" t="s">
        <v>44</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4">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4">
      <c r="B237" s="566"/>
      <c r="C237" s="306"/>
      <c r="D237" s="307"/>
      <c r="E237" s="308"/>
      <c r="F237" s="112">
        <f>C235</f>
        <v>0</v>
      </c>
      <c r="G237" s="361"/>
      <c r="H237" s="272"/>
      <c r="I237" s="270"/>
      <c r="J237" s="270"/>
      <c r="K237" s="271"/>
      <c r="L237" s="362"/>
      <c r="M237" s="341"/>
      <c r="N237" s="341"/>
      <c r="O237" s="342"/>
      <c r="P237" s="481" t="s">
        <v>45</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4">
      <c r="B238" s="566">
        <f>B235+1</f>
        <v>73</v>
      </c>
      <c r="C238" s="300"/>
      <c r="D238" s="301"/>
      <c r="E238" s="302"/>
      <c r="F238" s="109"/>
      <c r="G238" s="266"/>
      <c r="H238" s="269"/>
      <c r="I238" s="270"/>
      <c r="J238" s="270"/>
      <c r="K238" s="271"/>
      <c r="L238" s="276"/>
      <c r="M238" s="277"/>
      <c r="N238" s="277"/>
      <c r="O238" s="278"/>
      <c r="P238" s="570" t="s">
        <v>44</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4">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4">
      <c r="B240" s="566"/>
      <c r="C240" s="306"/>
      <c r="D240" s="307"/>
      <c r="E240" s="308"/>
      <c r="F240" s="112">
        <f>C238</f>
        <v>0</v>
      </c>
      <c r="G240" s="361"/>
      <c r="H240" s="272"/>
      <c r="I240" s="270"/>
      <c r="J240" s="270"/>
      <c r="K240" s="271"/>
      <c r="L240" s="362"/>
      <c r="M240" s="341"/>
      <c r="N240" s="341"/>
      <c r="O240" s="342"/>
      <c r="P240" s="481" t="s">
        <v>45</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4">
      <c r="B241" s="566">
        <f>B238+1</f>
        <v>74</v>
      </c>
      <c r="C241" s="300"/>
      <c r="D241" s="301"/>
      <c r="E241" s="302"/>
      <c r="F241" s="109"/>
      <c r="G241" s="266"/>
      <c r="H241" s="269"/>
      <c r="I241" s="270"/>
      <c r="J241" s="270"/>
      <c r="K241" s="271"/>
      <c r="L241" s="276"/>
      <c r="M241" s="277"/>
      <c r="N241" s="277"/>
      <c r="O241" s="278"/>
      <c r="P241" s="570" t="s">
        <v>44</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4">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4">
      <c r="B243" s="566"/>
      <c r="C243" s="306"/>
      <c r="D243" s="307"/>
      <c r="E243" s="308"/>
      <c r="F243" s="112">
        <f>C241</f>
        <v>0</v>
      </c>
      <c r="G243" s="361"/>
      <c r="H243" s="272"/>
      <c r="I243" s="270"/>
      <c r="J243" s="270"/>
      <c r="K243" s="271"/>
      <c r="L243" s="362"/>
      <c r="M243" s="341"/>
      <c r="N243" s="341"/>
      <c r="O243" s="342"/>
      <c r="P243" s="481" t="s">
        <v>45</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4">
      <c r="B244" s="566">
        <f>B241+1</f>
        <v>75</v>
      </c>
      <c r="C244" s="300"/>
      <c r="D244" s="301"/>
      <c r="E244" s="302"/>
      <c r="F244" s="109"/>
      <c r="G244" s="266"/>
      <c r="H244" s="269"/>
      <c r="I244" s="270"/>
      <c r="J244" s="270"/>
      <c r="K244" s="271"/>
      <c r="L244" s="276"/>
      <c r="M244" s="277"/>
      <c r="N244" s="277"/>
      <c r="O244" s="278"/>
      <c r="P244" s="570" t="s">
        <v>44</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4">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4">
      <c r="B246" s="566"/>
      <c r="C246" s="306"/>
      <c r="D246" s="307"/>
      <c r="E246" s="308"/>
      <c r="F246" s="112">
        <f>C244</f>
        <v>0</v>
      </c>
      <c r="G246" s="361"/>
      <c r="H246" s="272"/>
      <c r="I246" s="270"/>
      <c r="J246" s="270"/>
      <c r="K246" s="271"/>
      <c r="L246" s="362"/>
      <c r="M246" s="341"/>
      <c r="N246" s="341"/>
      <c r="O246" s="342"/>
      <c r="P246" s="481" t="s">
        <v>45</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4">
      <c r="B247" s="566">
        <f>B244+1</f>
        <v>76</v>
      </c>
      <c r="C247" s="300"/>
      <c r="D247" s="301"/>
      <c r="E247" s="302"/>
      <c r="F247" s="109"/>
      <c r="G247" s="266"/>
      <c r="H247" s="269"/>
      <c r="I247" s="270"/>
      <c r="J247" s="270"/>
      <c r="K247" s="271"/>
      <c r="L247" s="276"/>
      <c r="M247" s="277"/>
      <c r="N247" s="277"/>
      <c r="O247" s="278"/>
      <c r="P247" s="570" t="s">
        <v>44</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4">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4">
      <c r="B249" s="566"/>
      <c r="C249" s="306"/>
      <c r="D249" s="307"/>
      <c r="E249" s="308"/>
      <c r="F249" s="112">
        <f>C247</f>
        <v>0</v>
      </c>
      <c r="G249" s="361"/>
      <c r="H249" s="272"/>
      <c r="I249" s="270"/>
      <c r="J249" s="270"/>
      <c r="K249" s="271"/>
      <c r="L249" s="362"/>
      <c r="M249" s="341"/>
      <c r="N249" s="341"/>
      <c r="O249" s="342"/>
      <c r="P249" s="481" t="s">
        <v>45</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4">
      <c r="B250" s="566">
        <f>B247+1</f>
        <v>77</v>
      </c>
      <c r="C250" s="300"/>
      <c r="D250" s="301"/>
      <c r="E250" s="302"/>
      <c r="F250" s="109"/>
      <c r="G250" s="266"/>
      <c r="H250" s="269"/>
      <c r="I250" s="270"/>
      <c r="J250" s="270"/>
      <c r="K250" s="271"/>
      <c r="L250" s="276"/>
      <c r="M250" s="277"/>
      <c r="N250" s="277"/>
      <c r="O250" s="278"/>
      <c r="P250" s="570" t="s">
        <v>44</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4">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4">
      <c r="B252" s="566"/>
      <c r="C252" s="306"/>
      <c r="D252" s="307"/>
      <c r="E252" s="308"/>
      <c r="F252" s="112">
        <f>C250</f>
        <v>0</v>
      </c>
      <c r="G252" s="361"/>
      <c r="H252" s="272"/>
      <c r="I252" s="270"/>
      <c r="J252" s="270"/>
      <c r="K252" s="271"/>
      <c r="L252" s="362"/>
      <c r="M252" s="341"/>
      <c r="N252" s="341"/>
      <c r="O252" s="342"/>
      <c r="P252" s="481" t="s">
        <v>45</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4">
      <c r="B253" s="566">
        <f>B250+1</f>
        <v>78</v>
      </c>
      <c r="C253" s="300"/>
      <c r="D253" s="301"/>
      <c r="E253" s="302"/>
      <c r="F253" s="109"/>
      <c r="G253" s="266"/>
      <c r="H253" s="269"/>
      <c r="I253" s="270"/>
      <c r="J253" s="270"/>
      <c r="K253" s="271"/>
      <c r="L253" s="276"/>
      <c r="M253" s="277"/>
      <c r="N253" s="277"/>
      <c r="O253" s="278"/>
      <c r="P253" s="570" t="s">
        <v>44</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4">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4">
      <c r="B255" s="566"/>
      <c r="C255" s="306"/>
      <c r="D255" s="307"/>
      <c r="E255" s="308"/>
      <c r="F255" s="112">
        <f>C253</f>
        <v>0</v>
      </c>
      <c r="G255" s="361"/>
      <c r="H255" s="272"/>
      <c r="I255" s="270"/>
      <c r="J255" s="270"/>
      <c r="K255" s="271"/>
      <c r="L255" s="362"/>
      <c r="M255" s="341"/>
      <c r="N255" s="341"/>
      <c r="O255" s="342"/>
      <c r="P255" s="481" t="s">
        <v>45</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4">
      <c r="B256" s="566">
        <f>B253+1</f>
        <v>79</v>
      </c>
      <c r="C256" s="300"/>
      <c r="D256" s="301"/>
      <c r="E256" s="302"/>
      <c r="F256" s="109"/>
      <c r="G256" s="266"/>
      <c r="H256" s="269"/>
      <c r="I256" s="270"/>
      <c r="J256" s="270"/>
      <c r="K256" s="271"/>
      <c r="L256" s="276"/>
      <c r="M256" s="277"/>
      <c r="N256" s="277"/>
      <c r="O256" s="278"/>
      <c r="P256" s="570" t="s">
        <v>44</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4">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4">
      <c r="B258" s="566"/>
      <c r="C258" s="306"/>
      <c r="D258" s="307"/>
      <c r="E258" s="308"/>
      <c r="F258" s="112">
        <f>C256</f>
        <v>0</v>
      </c>
      <c r="G258" s="361"/>
      <c r="H258" s="272"/>
      <c r="I258" s="270"/>
      <c r="J258" s="270"/>
      <c r="K258" s="271"/>
      <c r="L258" s="362"/>
      <c r="M258" s="341"/>
      <c r="N258" s="341"/>
      <c r="O258" s="342"/>
      <c r="P258" s="481" t="s">
        <v>45</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4">
      <c r="B259" s="566">
        <f>B256+1</f>
        <v>80</v>
      </c>
      <c r="C259" s="300"/>
      <c r="D259" s="301"/>
      <c r="E259" s="302"/>
      <c r="F259" s="109"/>
      <c r="G259" s="266"/>
      <c r="H259" s="269"/>
      <c r="I259" s="270"/>
      <c r="J259" s="270"/>
      <c r="K259" s="271"/>
      <c r="L259" s="276"/>
      <c r="M259" s="277"/>
      <c r="N259" s="277"/>
      <c r="O259" s="278"/>
      <c r="P259" s="570" t="s">
        <v>44</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4">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4">
      <c r="B261" s="566"/>
      <c r="C261" s="306"/>
      <c r="D261" s="307"/>
      <c r="E261" s="308"/>
      <c r="F261" s="112">
        <f>C259</f>
        <v>0</v>
      </c>
      <c r="G261" s="361"/>
      <c r="H261" s="272"/>
      <c r="I261" s="270"/>
      <c r="J261" s="270"/>
      <c r="K261" s="271"/>
      <c r="L261" s="362"/>
      <c r="M261" s="341"/>
      <c r="N261" s="341"/>
      <c r="O261" s="342"/>
      <c r="P261" s="481" t="s">
        <v>45</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4">
      <c r="B262" s="566">
        <f>B259+1</f>
        <v>81</v>
      </c>
      <c r="C262" s="300"/>
      <c r="D262" s="301"/>
      <c r="E262" s="302"/>
      <c r="F262" s="109"/>
      <c r="G262" s="266"/>
      <c r="H262" s="269"/>
      <c r="I262" s="270"/>
      <c r="J262" s="270"/>
      <c r="K262" s="271"/>
      <c r="L262" s="276"/>
      <c r="M262" s="277"/>
      <c r="N262" s="277"/>
      <c r="O262" s="278"/>
      <c r="P262" s="570" t="s">
        <v>44</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4">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4">
      <c r="B264" s="566"/>
      <c r="C264" s="306"/>
      <c r="D264" s="307"/>
      <c r="E264" s="308"/>
      <c r="F264" s="112">
        <f>C262</f>
        <v>0</v>
      </c>
      <c r="G264" s="361"/>
      <c r="H264" s="272"/>
      <c r="I264" s="270"/>
      <c r="J264" s="270"/>
      <c r="K264" s="271"/>
      <c r="L264" s="362"/>
      <c r="M264" s="341"/>
      <c r="N264" s="341"/>
      <c r="O264" s="342"/>
      <c r="P264" s="481" t="s">
        <v>45</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4">
      <c r="B265" s="566">
        <f>B262+1</f>
        <v>82</v>
      </c>
      <c r="C265" s="300"/>
      <c r="D265" s="301"/>
      <c r="E265" s="302"/>
      <c r="F265" s="109"/>
      <c r="G265" s="266"/>
      <c r="H265" s="269"/>
      <c r="I265" s="270"/>
      <c r="J265" s="270"/>
      <c r="K265" s="271"/>
      <c r="L265" s="276"/>
      <c r="M265" s="277"/>
      <c r="N265" s="277"/>
      <c r="O265" s="278"/>
      <c r="P265" s="570" t="s">
        <v>44</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4">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4">
      <c r="B267" s="566"/>
      <c r="C267" s="306"/>
      <c r="D267" s="307"/>
      <c r="E267" s="308"/>
      <c r="F267" s="112">
        <f>C265</f>
        <v>0</v>
      </c>
      <c r="G267" s="361"/>
      <c r="H267" s="272"/>
      <c r="I267" s="270"/>
      <c r="J267" s="270"/>
      <c r="K267" s="271"/>
      <c r="L267" s="362"/>
      <c r="M267" s="341"/>
      <c r="N267" s="341"/>
      <c r="O267" s="342"/>
      <c r="P267" s="481" t="s">
        <v>45</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4">
      <c r="B268" s="566">
        <f>B265+1</f>
        <v>83</v>
      </c>
      <c r="C268" s="300"/>
      <c r="D268" s="301"/>
      <c r="E268" s="302"/>
      <c r="F268" s="109"/>
      <c r="G268" s="266"/>
      <c r="H268" s="269"/>
      <c r="I268" s="270"/>
      <c r="J268" s="270"/>
      <c r="K268" s="271"/>
      <c r="L268" s="276"/>
      <c r="M268" s="277"/>
      <c r="N268" s="277"/>
      <c r="O268" s="278"/>
      <c r="P268" s="570" t="s">
        <v>44</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4">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4">
      <c r="B270" s="566"/>
      <c r="C270" s="306"/>
      <c r="D270" s="307"/>
      <c r="E270" s="308"/>
      <c r="F270" s="112">
        <f>C268</f>
        <v>0</v>
      </c>
      <c r="G270" s="361"/>
      <c r="H270" s="272"/>
      <c r="I270" s="270"/>
      <c r="J270" s="270"/>
      <c r="K270" s="271"/>
      <c r="L270" s="362"/>
      <c r="M270" s="341"/>
      <c r="N270" s="341"/>
      <c r="O270" s="342"/>
      <c r="P270" s="481" t="s">
        <v>45</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4">
      <c r="B271" s="566">
        <f>B268+1</f>
        <v>84</v>
      </c>
      <c r="C271" s="300"/>
      <c r="D271" s="301"/>
      <c r="E271" s="302"/>
      <c r="F271" s="109"/>
      <c r="G271" s="266"/>
      <c r="H271" s="269"/>
      <c r="I271" s="270"/>
      <c r="J271" s="270"/>
      <c r="K271" s="271"/>
      <c r="L271" s="276"/>
      <c r="M271" s="277"/>
      <c r="N271" s="277"/>
      <c r="O271" s="278"/>
      <c r="P271" s="570" t="s">
        <v>44</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4">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4">
      <c r="B273" s="566"/>
      <c r="C273" s="306"/>
      <c r="D273" s="307"/>
      <c r="E273" s="308"/>
      <c r="F273" s="112">
        <f>C271</f>
        <v>0</v>
      </c>
      <c r="G273" s="361"/>
      <c r="H273" s="272"/>
      <c r="I273" s="270"/>
      <c r="J273" s="270"/>
      <c r="K273" s="271"/>
      <c r="L273" s="362"/>
      <c r="M273" s="341"/>
      <c r="N273" s="341"/>
      <c r="O273" s="342"/>
      <c r="P273" s="481" t="s">
        <v>45</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4">
      <c r="B274" s="566">
        <f>B271+1</f>
        <v>85</v>
      </c>
      <c r="C274" s="300"/>
      <c r="D274" s="301"/>
      <c r="E274" s="302"/>
      <c r="F274" s="109"/>
      <c r="G274" s="266"/>
      <c r="H274" s="269"/>
      <c r="I274" s="270"/>
      <c r="J274" s="270"/>
      <c r="K274" s="271"/>
      <c r="L274" s="276"/>
      <c r="M274" s="277"/>
      <c r="N274" s="277"/>
      <c r="O274" s="278"/>
      <c r="P274" s="570" t="s">
        <v>44</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4">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4">
      <c r="B276" s="566"/>
      <c r="C276" s="306"/>
      <c r="D276" s="307"/>
      <c r="E276" s="308"/>
      <c r="F276" s="112">
        <f>C274</f>
        <v>0</v>
      </c>
      <c r="G276" s="361"/>
      <c r="H276" s="272"/>
      <c r="I276" s="270"/>
      <c r="J276" s="270"/>
      <c r="K276" s="271"/>
      <c r="L276" s="362"/>
      <c r="M276" s="341"/>
      <c r="N276" s="341"/>
      <c r="O276" s="342"/>
      <c r="P276" s="481" t="s">
        <v>45</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4">
      <c r="B277" s="566">
        <f>B274+1</f>
        <v>86</v>
      </c>
      <c r="C277" s="300"/>
      <c r="D277" s="301"/>
      <c r="E277" s="302"/>
      <c r="F277" s="109"/>
      <c r="G277" s="266"/>
      <c r="H277" s="269"/>
      <c r="I277" s="270"/>
      <c r="J277" s="270"/>
      <c r="K277" s="271"/>
      <c r="L277" s="276"/>
      <c r="M277" s="277"/>
      <c r="N277" s="277"/>
      <c r="O277" s="278"/>
      <c r="P277" s="570" t="s">
        <v>44</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4">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4">
      <c r="B279" s="566"/>
      <c r="C279" s="306"/>
      <c r="D279" s="307"/>
      <c r="E279" s="308"/>
      <c r="F279" s="112">
        <f>C277</f>
        <v>0</v>
      </c>
      <c r="G279" s="361"/>
      <c r="H279" s="272"/>
      <c r="I279" s="270"/>
      <c r="J279" s="270"/>
      <c r="K279" s="271"/>
      <c r="L279" s="362"/>
      <c r="M279" s="341"/>
      <c r="N279" s="341"/>
      <c r="O279" s="342"/>
      <c r="P279" s="481" t="s">
        <v>45</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4">
      <c r="B280" s="566">
        <f>B277+1</f>
        <v>87</v>
      </c>
      <c r="C280" s="300"/>
      <c r="D280" s="301"/>
      <c r="E280" s="302"/>
      <c r="F280" s="109"/>
      <c r="G280" s="266"/>
      <c r="H280" s="269"/>
      <c r="I280" s="270"/>
      <c r="J280" s="270"/>
      <c r="K280" s="271"/>
      <c r="L280" s="276"/>
      <c r="M280" s="277"/>
      <c r="N280" s="277"/>
      <c r="O280" s="278"/>
      <c r="P280" s="570" t="s">
        <v>44</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4">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4">
      <c r="B282" s="566"/>
      <c r="C282" s="306"/>
      <c r="D282" s="307"/>
      <c r="E282" s="308"/>
      <c r="F282" s="112">
        <f>C280</f>
        <v>0</v>
      </c>
      <c r="G282" s="361"/>
      <c r="H282" s="272"/>
      <c r="I282" s="270"/>
      <c r="J282" s="270"/>
      <c r="K282" s="271"/>
      <c r="L282" s="362"/>
      <c r="M282" s="341"/>
      <c r="N282" s="341"/>
      <c r="O282" s="342"/>
      <c r="P282" s="481" t="s">
        <v>45</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4">
      <c r="B283" s="566">
        <f>B280+1</f>
        <v>88</v>
      </c>
      <c r="C283" s="300"/>
      <c r="D283" s="301"/>
      <c r="E283" s="302"/>
      <c r="F283" s="109"/>
      <c r="G283" s="266"/>
      <c r="H283" s="269"/>
      <c r="I283" s="270"/>
      <c r="J283" s="270"/>
      <c r="K283" s="271"/>
      <c r="L283" s="276"/>
      <c r="M283" s="277"/>
      <c r="N283" s="277"/>
      <c r="O283" s="278"/>
      <c r="P283" s="570" t="s">
        <v>44</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4">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4">
      <c r="B285" s="566"/>
      <c r="C285" s="306"/>
      <c r="D285" s="307"/>
      <c r="E285" s="308"/>
      <c r="F285" s="112">
        <f>C283</f>
        <v>0</v>
      </c>
      <c r="G285" s="361"/>
      <c r="H285" s="272"/>
      <c r="I285" s="270"/>
      <c r="J285" s="270"/>
      <c r="K285" s="271"/>
      <c r="L285" s="362"/>
      <c r="M285" s="341"/>
      <c r="N285" s="341"/>
      <c r="O285" s="342"/>
      <c r="P285" s="481" t="s">
        <v>45</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4">
      <c r="B286" s="566">
        <f>B283+1</f>
        <v>89</v>
      </c>
      <c r="C286" s="300"/>
      <c r="D286" s="301"/>
      <c r="E286" s="302"/>
      <c r="F286" s="109"/>
      <c r="G286" s="266"/>
      <c r="H286" s="269"/>
      <c r="I286" s="270"/>
      <c r="J286" s="270"/>
      <c r="K286" s="271"/>
      <c r="L286" s="276"/>
      <c r="M286" s="277"/>
      <c r="N286" s="277"/>
      <c r="O286" s="278"/>
      <c r="P286" s="570" t="s">
        <v>44</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4">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4">
      <c r="B288" s="566"/>
      <c r="C288" s="306"/>
      <c r="D288" s="307"/>
      <c r="E288" s="308"/>
      <c r="F288" s="112">
        <f>C286</f>
        <v>0</v>
      </c>
      <c r="G288" s="361"/>
      <c r="H288" s="272"/>
      <c r="I288" s="270"/>
      <c r="J288" s="270"/>
      <c r="K288" s="271"/>
      <c r="L288" s="362"/>
      <c r="M288" s="341"/>
      <c r="N288" s="341"/>
      <c r="O288" s="342"/>
      <c r="P288" s="481" t="s">
        <v>45</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4">
      <c r="B289" s="566">
        <f>B286+1</f>
        <v>90</v>
      </c>
      <c r="C289" s="300"/>
      <c r="D289" s="301"/>
      <c r="E289" s="302"/>
      <c r="F289" s="109"/>
      <c r="G289" s="266"/>
      <c r="H289" s="269"/>
      <c r="I289" s="270"/>
      <c r="J289" s="270"/>
      <c r="K289" s="271"/>
      <c r="L289" s="276"/>
      <c r="M289" s="277"/>
      <c r="N289" s="277"/>
      <c r="O289" s="278"/>
      <c r="P289" s="570" t="s">
        <v>44</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4">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4">
      <c r="B291" s="566"/>
      <c r="C291" s="306"/>
      <c r="D291" s="307"/>
      <c r="E291" s="308"/>
      <c r="F291" s="112">
        <f>C289</f>
        <v>0</v>
      </c>
      <c r="G291" s="361"/>
      <c r="H291" s="272"/>
      <c r="I291" s="270"/>
      <c r="J291" s="270"/>
      <c r="K291" s="271"/>
      <c r="L291" s="362"/>
      <c r="M291" s="341"/>
      <c r="N291" s="341"/>
      <c r="O291" s="342"/>
      <c r="P291" s="481" t="s">
        <v>45</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4">
      <c r="B292" s="566">
        <f>B289+1</f>
        <v>91</v>
      </c>
      <c r="C292" s="300"/>
      <c r="D292" s="301"/>
      <c r="E292" s="302"/>
      <c r="F292" s="109"/>
      <c r="G292" s="266"/>
      <c r="H292" s="269"/>
      <c r="I292" s="270"/>
      <c r="J292" s="270"/>
      <c r="K292" s="271"/>
      <c r="L292" s="276"/>
      <c r="M292" s="277"/>
      <c r="N292" s="277"/>
      <c r="O292" s="278"/>
      <c r="P292" s="570" t="s">
        <v>44</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4">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4">
      <c r="B294" s="566"/>
      <c r="C294" s="306"/>
      <c r="D294" s="307"/>
      <c r="E294" s="308"/>
      <c r="F294" s="112">
        <f>C292</f>
        <v>0</v>
      </c>
      <c r="G294" s="361"/>
      <c r="H294" s="272"/>
      <c r="I294" s="270"/>
      <c r="J294" s="270"/>
      <c r="K294" s="271"/>
      <c r="L294" s="362"/>
      <c r="M294" s="341"/>
      <c r="N294" s="341"/>
      <c r="O294" s="342"/>
      <c r="P294" s="481" t="s">
        <v>45</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4">
      <c r="B295" s="566">
        <f>B292+1</f>
        <v>92</v>
      </c>
      <c r="C295" s="300"/>
      <c r="D295" s="301"/>
      <c r="E295" s="302"/>
      <c r="F295" s="109"/>
      <c r="G295" s="266"/>
      <c r="H295" s="269"/>
      <c r="I295" s="270"/>
      <c r="J295" s="270"/>
      <c r="K295" s="271"/>
      <c r="L295" s="276"/>
      <c r="M295" s="277"/>
      <c r="N295" s="277"/>
      <c r="O295" s="278"/>
      <c r="P295" s="570" t="s">
        <v>44</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4">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4">
      <c r="B297" s="566"/>
      <c r="C297" s="306"/>
      <c r="D297" s="307"/>
      <c r="E297" s="308"/>
      <c r="F297" s="112">
        <f>C295</f>
        <v>0</v>
      </c>
      <c r="G297" s="361"/>
      <c r="H297" s="272"/>
      <c r="I297" s="270"/>
      <c r="J297" s="270"/>
      <c r="K297" s="271"/>
      <c r="L297" s="362"/>
      <c r="M297" s="341"/>
      <c r="N297" s="341"/>
      <c r="O297" s="342"/>
      <c r="P297" s="481" t="s">
        <v>45</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4">
      <c r="B298" s="566">
        <f>B295+1</f>
        <v>93</v>
      </c>
      <c r="C298" s="300"/>
      <c r="D298" s="301"/>
      <c r="E298" s="302"/>
      <c r="F298" s="109"/>
      <c r="G298" s="266"/>
      <c r="H298" s="269"/>
      <c r="I298" s="270"/>
      <c r="J298" s="270"/>
      <c r="K298" s="271"/>
      <c r="L298" s="276"/>
      <c r="M298" s="277"/>
      <c r="N298" s="277"/>
      <c r="O298" s="278"/>
      <c r="P298" s="570" t="s">
        <v>44</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4">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4">
      <c r="B300" s="566"/>
      <c r="C300" s="306"/>
      <c r="D300" s="307"/>
      <c r="E300" s="308"/>
      <c r="F300" s="112">
        <f>C298</f>
        <v>0</v>
      </c>
      <c r="G300" s="361"/>
      <c r="H300" s="272"/>
      <c r="I300" s="270"/>
      <c r="J300" s="270"/>
      <c r="K300" s="271"/>
      <c r="L300" s="362"/>
      <c r="M300" s="341"/>
      <c r="N300" s="341"/>
      <c r="O300" s="342"/>
      <c r="P300" s="481" t="s">
        <v>45</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4">
      <c r="B301" s="566">
        <f>B298+1</f>
        <v>94</v>
      </c>
      <c r="C301" s="300"/>
      <c r="D301" s="301"/>
      <c r="E301" s="302"/>
      <c r="F301" s="109"/>
      <c r="G301" s="266"/>
      <c r="H301" s="269"/>
      <c r="I301" s="270"/>
      <c r="J301" s="270"/>
      <c r="K301" s="271"/>
      <c r="L301" s="276"/>
      <c r="M301" s="277"/>
      <c r="N301" s="277"/>
      <c r="O301" s="278"/>
      <c r="P301" s="570" t="s">
        <v>44</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4">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4">
      <c r="B303" s="566"/>
      <c r="C303" s="306"/>
      <c r="D303" s="307"/>
      <c r="E303" s="308"/>
      <c r="F303" s="112">
        <f>C301</f>
        <v>0</v>
      </c>
      <c r="G303" s="361"/>
      <c r="H303" s="272"/>
      <c r="I303" s="270"/>
      <c r="J303" s="270"/>
      <c r="K303" s="271"/>
      <c r="L303" s="362"/>
      <c r="M303" s="341"/>
      <c r="N303" s="341"/>
      <c r="O303" s="342"/>
      <c r="P303" s="481" t="s">
        <v>45</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4">
      <c r="B304" s="566">
        <f>B301+1</f>
        <v>95</v>
      </c>
      <c r="C304" s="300"/>
      <c r="D304" s="301"/>
      <c r="E304" s="302"/>
      <c r="F304" s="109"/>
      <c r="G304" s="266"/>
      <c r="H304" s="269"/>
      <c r="I304" s="270"/>
      <c r="J304" s="270"/>
      <c r="K304" s="271"/>
      <c r="L304" s="276"/>
      <c r="M304" s="277"/>
      <c r="N304" s="277"/>
      <c r="O304" s="278"/>
      <c r="P304" s="570" t="s">
        <v>44</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4">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4">
      <c r="B306" s="566"/>
      <c r="C306" s="306"/>
      <c r="D306" s="307"/>
      <c r="E306" s="308"/>
      <c r="F306" s="112">
        <f>C304</f>
        <v>0</v>
      </c>
      <c r="G306" s="361"/>
      <c r="H306" s="272"/>
      <c r="I306" s="270"/>
      <c r="J306" s="270"/>
      <c r="K306" s="271"/>
      <c r="L306" s="362"/>
      <c r="M306" s="341"/>
      <c r="N306" s="341"/>
      <c r="O306" s="342"/>
      <c r="P306" s="481" t="s">
        <v>45</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4">
      <c r="B307" s="566">
        <f>B304+1</f>
        <v>96</v>
      </c>
      <c r="C307" s="300"/>
      <c r="D307" s="301"/>
      <c r="E307" s="302"/>
      <c r="F307" s="109"/>
      <c r="G307" s="266"/>
      <c r="H307" s="269"/>
      <c r="I307" s="270"/>
      <c r="J307" s="270"/>
      <c r="K307" s="271"/>
      <c r="L307" s="276"/>
      <c r="M307" s="277"/>
      <c r="N307" s="277"/>
      <c r="O307" s="278"/>
      <c r="P307" s="570" t="s">
        <v>44</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4">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4">
      <c r="B309" s="566"/>
      <c r="C309" s="306"/>
      <c r="D309" s="307"/>
      <c r="E309" s="308"/>
      <c r="F309" s="112">
        <f>C307</f>
        <v>0</v>
      </c>
      <c r="G309" s="361"/>
      <c r="H309" s="272"/>
      <c r="I309" s="270"/>
      <c r="J309" s="270"/>
      <c r="K309" s="271"/>
      <c r="L309" s="362"/>
      <c r="M309" s="341"/>
      <c r="N309" s="341"/>
      <c r="O309" s="342"/>
      <c r="P309" s="481" t="s">
        <v>45</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4">
      <c r="B310" s="566">
        <f>B307+1</f>
        <v>97</v>
      </c>
      <c r="C310" s="300"/>
      <c r="D310" s="301"/>
      <c r="E310" s="302"/>
      <c r="F310" s="109"/>
      <c r="G310" s="266"/>
      <c r="H310" s="269"/>
      <c r="I310" s="270"/>
      <c r="J310" s="270"/>
      <c r="K310" s="271"/>
      <c r="L310" s="276"/>
      <c r="M310" s="277"/>
      <c r="N310" s="277"/>
      <c r="O310" s="278"/>
      <c r="P310" s="570" t="s">
        <v>44</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4">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4">
      <c r="B312" s="566"/>
      <c r="C312" s="306"/>
      <c r="D312" s="307"/>
      <c r="E312" s="308"/>
      <c r="F312" s="112">
        <f>C310</f>
        <v>0</v>
      </c>
      <c r="G312" s="361"/>
      <c r="H312" s="272"/>
      <c r="I312" s="270"/>
      <c r="J312" s="270"/>
      <c r="K312" s="271"/>
      <c r="L312" s="362"/>
      <c r="M312" s="341"/>
      <c r="N312" s="341"/>
      <c r="O312" s="342"/>
      <c r="P312" s="481" t="s">
        <v>45</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4">
      <c r="B313" s="566">
        <f>B310+1</f>
        <v>98</v>
      </c>
      <c r="C313" s="300"/>
      <c r="D313" s="301"/>
      <c r="E313" s="302"/>
      <c r="F313" s="109"/>
      <c r="G313" s="266"/>
      <c r="H313" s="269"/>
      <c r="I313" s="270"/>
      <c r="J313" s="270"/>
      <c r="K313" s="271"/>
      <c r="L313" s="276"/>
      <c r="M313" s="277"/>
      <c r="N313" s="277"/>
      <c r="O313" s="278"/>
      <c r="P313" s="570" t="s">
        <v>44</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4">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4">
      <c r="B315" s="566"/>
      <c r="C315" s="306"/>
      <c r="D315" s="307"/>
      <c r="E315" s="308"/>
      <c r="F315" s="112">
        <f>C313</f>
        <v>0</v>
      </c>
      <c r="G315" s="361"/>
      <c r="H315" s="272"/>
      <c r="I315" s="270"/>
      <c r="J315" s="270"/>
      <c r="K315" s="271"/>
      <c r="L315" s="362"/>
      <c r="M315" s="341"/>
      <c r="N315" s="341"/>
      <c r="O315" s="342"/>
      <c r="P315" s="481" t="s">
        <v>45</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4">
      <c r="B316" s="566">
        <f>B313+1</f>
        <v>99</v>
      </c>
      <c r="C316" s="300"/>
      <c r="D316" s="301"/>
      <c r="E316" s="302"/>
      <c r="F316" s="109"/>
      <c r="G316" s="266"/>
      <c r="H316" s="269"/>
      <c r="I316" s="270"/>
      <c r="J316" s="270"/>
      <c r="K316" s="271"/>
      <c r="L316" s="276"/>
      <c r="M316" s="277"/>
      <c r="N316" s="277"/>
      <c r="O316" s="278"/>
      <c r="P316" s="570" t="s">
        <v>44</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4">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4">
      <c r="B318" s="566"/>
      <c r="C318" s="306"/>
      <c r="D318" s="307"/>
      <c r="E318" s="308"/>
      <c r="F318" s="112">
        <f>C316</f>
        <v>0</v>
      </c>
      <c r="G318" s="361"/>
      <c r="H318" s="272"/>
      <c r="I318" s="270"/>
      <c r="J318" s="270"/>
      <c r="K318" s="271"/>
      <c r="L318" s="362"/>
      <c r="M318" s="341"/>
      <c r="N318" s="341"/>
      <c r="O318" s="342"/>
      <c r="P318" s="481" t="s">
        <v>45</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4">
      <c r="B319" s="566">
        <f>B316+1</f>
        <v>100</v>
      </c>
      <c r="C319" s="300"/>
      <c r="D319" s="301"/>
      <c r="E319" s="302"/>
      <c r="F319" s="109"/>
      <c r="G319" s="266"/>
      <c r="H319" s="269"/>
      <c r="I319" s="270"/>
      <c r="J319" s="270"/>
      <c r="K319" s="271"/>
      <c r="L319" s="276"/>
      <c r="M319" s="277"/>
      <c r="N319" s="277"/>
      <c r="O319" s="278"/>
      <c r="P319" s="570" t="s">
        <v>44</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4">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45">
      <c r="B321" s="566"/>
      <c r="C321" s="306"/>
      <c r="D321" s="307"/>
      <c r="E321" s="308"/>
      <c r="F321" s="112">
        <f>C319</f>
        <v>0</v>
      </c>
      <c r="G321" s="361"/>
      <c r="H321" s="272"/>
      <c r="I321" s="270"/>
      <c r="J321" s="270"/>
      <c r="K321" s="271"/>
      <c r="L321" s="362"/>
      <c r="M321" s="341"/>
      <c r="N321" s="341"/>
      <c r="O321" s="342"/>
      <c r="P321" s="481" t="s">
        <v>45</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169</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4">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4">
      <c r="B325" s="185"/>
      <c r="C325" s="186"/>
      <c r="D325" s="186"/>
      <c r="E325" s="186"/>
      <c r="F325" s="186"/>
      <c r="G325" s="288" t="s">
        <v>170</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45">
      <c r="B326" s="257"/>
      <c r="C326" s="187"/>
      <c r="D326" s="586" t="s">
        <v>171</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75" zoomScaleNormal="75" workbookViewId="0">
      <selection activeCell="Q10" sqref="Q10"/>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election activeCell="B64" sqref="B64"/>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election activeCell="E16" sqref="E16"/>
    </sheetView>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2021-03-24T13:49:39Z</cp:lastPrinted>
  <dcterms:created xsi:type="dcterms:W3CDTF">2020-01-14T23:47:53Z</dcterms:created>
  <dcterms:modified xsi:type="dcterms:W3CDTF">2021-03-24T13:49:53Z</dcterms:modified>
</cp:coreProperties>
</file>