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10" windowHeight="6600" activeTab="0"/>
  </bookViews>
  <sheets>
    <sheet name="1-4" sheetId="1" r:id="rId1"/>
    <sheet name="5宇那木" sheetId="2" r:id="rId2"/>
    <sheet name="6喜多" sheetId="3" r:id="rId3"/>
    <sheet name="7山形" sheetId="4" r:id="rId4"/>
    <sheet name="8塩田" sheetId="5" r:id="rId5"/>
    <sheet name="9BloomWorks" sheetId="6" r:id="rId6"/>
    <sheet name="10浦川" sheetId="7" r:id="rId7"/>
    <sheet name="11" sheetId="8" r:id="rId8"/>
    <sheet name="12" sheetId="9" r:id="rId9"/>
  </sheets>
  <definedNames>
    <definedName name="_xlnm.Print_Area" localSheetId="2">'6喜多'!$A$1:$K$19</definedName>
  </definedNames>
  <calcPr fullCalcOnLoad="1"/>
</workbook>
</file>

<file path=xl/sharedStrings.xml><?xml version="1.0" encoding="utf-8"?>
<sst xmlns="http://schemas.openxmlformats.org/spreadsheetml/2006/main" count="289" uniqueCount="186">
  <si>
    <t>公務員</t>
  </si>
  <si>
    <t>年代</t>
  </si>
  <si>
    <t>セミナーでの講演は参考になりましたか？</t>
  </si>
  <si>
    <t>【2】</t>
  </si>
  <si>
    <t>・知人から</t>
  </si>
  <si>
    <t>とても分かりやすい内容でよかったと思います。</t>
  </si>
  <si>
    <t>20代</t>
  </si>
  <si>
    <t>聴講者</t>
  </si>
  <si>
    <t>SNSのマルチチャンネル化の検討をしなければと感じました。</t>
  </si>
  <si>
    <t>10代</t>
  </si>
  <si>
    <t>官公庁・自治体職員</t>
  </si>
  <si>
    <t>未回答</t>
  </si>
  <si>
    <t>参加者</t>
  </si>
  <si>
    <t>どちらでもない</t>
  </si>
  <si>
    <t>全体</t>
  </si>
  <si>
    <t>・室蘭市からの案内</t>
  </si>
  <si>
    <t>全く参考にならなかった</t>
  </si>
  <si>
    <t>室蘭市職員</t>
  </si>
  <si>
    <t>時代に合わせた取組みを役場が進めていて、先進的と感じました</t>
  </si>
  <si>
    <t>日が経つにつれ防災意識が低下していく中で、早急なアンケートと情報収集を行われたとのことで、大変貴重なデータであると感じました。タイムリーな情報共有が必要となる非常時において、わかりやすい情報共有の仕方を検討していくことは有意義であることがわかりました。</t>
  </si>
  <si>
    <t>講師</t>
  </si>
  <si>
    <t>50代</t>
  </si>
  <si>
    <t>ボランティア以外に仕事として成り立つ仕組みがあると知りたいです</t>
  </si>
  <si>
    <t>民間企業職員</t>
  </si>
  <si>
    <t>ブラックアウト直後のアンケートは興味深い。時間経過とともに防災意識が下がるのを具体的に示したのは、問題を明確になった。</t>
  </si>
  <si>
    <t>一般（学生含む）</t>
  </si>
  <si>
    <t>地震に限らず、様々な災害や公共の情報共有でSNSは重要ですね。</t>
  </si>
  <si>
    <t>運営スタッフ</t>
  </si>
  <si>
    <t>このセミナーをどのように知りましたか？</t>
  </si>
  <si>
    <t>アンケート結果</t>
  </si>
  <si>
    <t>40代</t>
  </si>
  <si>
    <t>【4】</t>
  </si>
  <si>
    <t>防災フェスは毎年行ってもらいたい。(水道週間のイベントと同じくらいで良いので。)</t>
  </si>
  <si>
    <t>行政の災害時の力量を高めるため、広域のしくみづくりと平時の活用は大きなテーマだと思う。地域の格差がありそう。</t>
  </si>
  <si>
    <t>（回収率</t>
  </si>
  <si>
    <t>)</t>
  </si>
  <si>
    <t>※重複回答あり</t>
  </si>
  <si>
    <t>あまり参考にならなかった</t>
  </si>
  <si>
    <t>回収</t>
  </si>
  <si>
    <t>参考になった</t>
  </si>
  <si>
    <t>30代</t>
  </si>
  <si>
    <t>60代以上</t>
  </si>
  <si>
    <t>所属</t>
  </si>
  <si>
    <t>・IoT推進ラボから</t>
  </si>
  <si>
    <t>喜多氏への質問事項・感想</t>
  </si>
  <si>
    <t>防災発生時における情報発信で災害状況の発信はあるがポジティブ情報の発信体制は出来ているのか？</t>
  </si>
  <si>
    <t>IT系企業職員</t>
  </si>
  <si>
    <t>IT系以外のその他の企業の方</t>
  </si>
  <si>
    <t>学生</t>
  </si>
  <si>
    <t>その他</t>
  </si>
  <si>
    <t>【3】</t>
  </si>
  <si>
    <t>【1】</t>
  </si>
  <si>
    <t>非常に有意義なお話しを聞けました。新しい取組み(モバイルを使った)はとても良いと思います。</t>
  </si>
  <si>
    <t>今後、取り上げてほしいテーマがあれば教えてください。</t>
  </si>
  <si>
    <t>室蘭市ホームページ</t>
  </si>
  <si>
    <t>Facebookページ</t>
  </si>
  <si>
    <t>本セミナーについて自由にご意見をお聞かせください。</t>
  </si>
  <si>
    <t>ポスター・チラシ</t>
  </si>
  <si>
    <t>・職場からの案内</t>
  </si>
  <si>
    <t>・地域の防災担当から</t>
  </si>
  <si>
    <t>宇那木氏への質問事項・感想</t>
  </si>
  <si>
    <t>「災害時にこそオープンデータ」というお言葉がありましたが、まさにその通りだと思いました。私は2回大規模な震災をしておりますが、避難所等を探すのに苦労しました。特に出張時の地震の際は右も左も分からない状態だったため、今後オープンデータ、GISを用いた防災情報の共有は必要不可欠だと思います。</t>
  </si>
  <si>
    <t>災害時の対応状況が分かって良かった。</t>
  </si>
  <si>
    <t>とても参考になった</t>
  </si>
  <si>
    <t>室蘭は早い時期からオープンデータを活用しているのですが、その告知がもしかしたら足りないのでは無いかと思います。もったいないので、もっと多くの人に利用してもらいたいと思いました。</t>
  </si>
  <si>
    <t>【5】</t>
  </si>
  <si>
    <t>発表資料は室工大との整理したあと市HPに公表されたりしますでしょうか</t>
  </si>
  <si>
    <t>携帯電話の充電サービスが必要不可欠なので対応していきたい</t>
  </si>
  <si>
    <t>厚真での東部災害の実情と室蘭がはあく出来ました</t>
  </si>
  <si>
    <t>日々の積重ねが万が一の時の備えになると感じました</t>
  </si>
  <si>
    <t>発災後、災害対応が一段落した時に速やかにアンケートを取られたのは良かったと思う。</t>
  </si>
  <si>
    <t>「S43年の十勝沖地震は震度4ということですが絶対にそんな程度ではなかったです。山手町の震度計は表示が過小だと思います。廃止して寿町1本にしてはどうでしょうか。」</t>
  </si>
  <si>
    <t>災害時には改めて情報収集が重要であることに気付かされました。災害直後の情報はもちろんのこと、その後の情報分析により、次に発生した災害等におけるより効率的な対策が実現できるのではないかと考えさせられました。</t>
  </si>
  <si>
    <t>地図情報と防災情報の親和性は理解されやすいテーマであり、防災対策のトレンドになるだろうと思った</t>
  </si>
  <si>
    <t>被災者の自立が一番重要だと思いました。にいがたGIS協議会のような組織の必要性は重要だと思いました。</t>
  </si>
  <si>
    <t>地元に最高学府があることも防災ICTの利活用の先端を行く要因の一つと感じました</t>
  </si>
  <si>
    <t>室蘭市　防災×ICTワークショップ　（2019年8月23日）</t>
  </si>
  <si>
    <t>内訳</t>
  </si>
  <si>
    <t>感想</t>
  </si>
  <si>
    <t>SNSの大事さとその流れが理解出来ました</t>
  </si>
  <si>
    <t>Gymottyの取り組みが全国に広がるといいなと思った。</t>
  </si>
  <si>
    <t>質問</t>
  </si>
  <si>
    <t>わかりやすい内容でした。</t>
  </si>
  <si>
    <t>室蘭市の重要な位置を占める３大企業との初動連携、その後の連携に一切言及されていなかったのが残念でした。あわせて、近隣市町村との連携がどうであったのかも言及いただきたかったと思います。</t>
  </si>
  <si>
    <t>室蘭地方気象台の場所の関係から昔から実態と異なった予報が出ると聞いていました。今回の震度が大きく異なっていたことから、場所の移転等は考えられてはいないのでしょうか？（室蘭市に問い合わせする内容ではないとは思いますが）</t>
  </si>
  <si>
    <t>テンポが速すぎてついていけなかった</t>
  </si>
  <si>
    <t>室蘭市のオープンデータが非常に豊富であることは、一部の人しか知らない感じがしています。利用価値のあるデータ（特にGISデータ）がたくさんあるので、大いに広めるべきと思います。</t>
  </si>
  <si>
    <t>胆振東部地震の際の室蘭の状況がよくわかったと思います。</t>
  </si>
  <si>
    <t>【6】</t>
  </si>
  <si>
    <t>GISの重要性がよく分かった。素晴らしい活動だと思った。</t>
  </si>
  <si>
    <t>オープンデータの活用についてとても良く理解できました。ありがとうございました。</t>
  </si>
  <si>
    <t>オープンデータに関しては細かい課題等多いかとは思いますが、オープンデータによる情報共有については、様々なプロの情報を一般の人が使えるメリットがもっと広まればと思いました。</t>
  </si>
  <si>
    <t>オープンデータの活用が今後重要となってくるのが理解できた</t>
  </si>
  <si>
    <t>GISの操作について簡単ではないと思いますが、広めるために何が必要だと感じますか？</t>
  </si>
  <si>
    <t>職員の枠を超えた取組みに関心しました</t>
  </si>
  <si>
    <t>オープンデータの利用方法と自治体の在り方が積極的発信を今迄以上に・・・。(参考になりました)</t>
  </si>
  <si>
    <t>すばやい情報を出せる人がいる事にびっくりしました</t>
  </si>
  <si>
    <t>データ活用の重要性を感じました。今後もっと利用されていくデータを自身も活用していきます。デジタル作業は現地にいなくても、また分業も可能</t>
  </si>
  <si>
    <t>オープンデータの活用のスピード感にカンメイをおぼえました。</t>
  </si>
  <si>
    <t>素晴らしい取組みでありますが、組織のカベが依然高く存在していることが取組みが進まない要因だと考えさせられました。ドローン活用が進んでいる海外ではどのような対策がされているのでしょうか？</t>
  </si>
  <si>
    <t>実際に対応された方の話だったので、興味深く聞くことができました。また話の内容も面白かったです。</t>
  </si>
  <si>
    <t>オープンデータを個人で公開する方法は？</t>
  </si>
  <si>
    <t>防災の知識のなさについて、実感することができました。ありがとうございました。また、補足ですが、スライドの資料などありましたら、欲しいです。</t>
  </si>
  <si>
    <t>周りの人を巻き込む,一番の方法というか、心構えを教えてください</t>
  </si>
  <si>
    <t xml:space="preserve">GISのエキスパートの解説がとても刺激的でした。個人的に地図情報が好きなので、このようなマッピングは面白いだろうなと思いました。
GISは使ってみたいと思いながらなかなかとっつきにくいので、入門講座をやってもらえるとうれしいと思いました。
</t>
  </si>
  <si>
    <t>GISツールとして、オープンソースのQGISを活用されたことに関心しました。</t>
  </si>
  <si>
    <t>SNSは娯楽として取られがちで、貴重な情報共有手段という発想は、たしかに災害が起きて実感するというのが実態だと思いました。</t>
  </si>
  <si>
    <t>【7】</t>
  </si>
  <si>
    <t>音楽×防災は新しい発想で面白いと思います</t>
  </si>
  <si>
    <t>山形氏への質問事項・感想</t>
  </si>
  <si>
    <t>SNSの活用が重要であることが分かった。</t>
  </si>
  <si>
    <t>SNSの活用について、とても良く理解できました。ありがとうございました。</t>
  </si>
  <si>
    <t>時間の関係でコンサートには参加できませんでしたが、阪神淡路の実体験から、音楽活動による防災活動というのが、ユニークであり共感しました。</t>
  </si>
  <si>
    <t>去年の地震では、”地震が来るぞ！”というデマ情報は流れてきた。その情報源(元)は、たまたま旅行で岡山に訪れていた友達から送られてきたものだった。自分の町では、一次情報源が少なく、情報がまったくわからず大変な思いをした。ぜひ、自治体でSNSを活用して欲しい。</t>
  </si>
  <si>
    <t>話がおもしろかった。通信インフラの確保は大事</t>
  </si>
  <si>
    <t>Linebotを積極的に広報しなかった理由は？</t>
  </si>
  <si>
    <t>SNSは便利ではありますが、「悪」と考える人もいるかと思います。森町様ではもう実施されているのかもしれませんが、SNSの正しい利活用法を含めて、自治体にて研修会のようなものを開催していただけるとより様々な人が利用しやすいのかなと思いました。</t>
  </si>
  <si>
    <t>平常時から見れるモノを作る、ことが大切</t>
  </si>
  <si>
    <t>SNSでの公的情報発信は上手く広まって欲しい。デマ情報対策は災害時に重要だと思う。</t>
  </si>
  <si>
    <t>情報の複数配信は必要であると感じました。情報を迅速に提供することで、デマなどを極力おさえることができると思いました。</t>
  </si>
  <si>
    <t>ニワトリか卵かの議論はやめたいと思いました。</t>
  </si>
  <si>
    <t>ICTに限らず、自地域をなんとかしたいという方がいない限り、活性化はないと感じました。森町さんは大丈夫ですね。</t>
  </si>
  <si>
    <t>身近なモノ(LINE)にて活用された事例は、とても住民目線においた取組で素晴しいと感じました。今後とも益々のご活やくを期待しております。</t>
  </si>
  <si>
    <t>大変わかりやすいプレゼンテーションだったと思います。行政だけだと情報発信は大変なので、市民を巻き込んだ情報の発信や共有が出来るといいなと思いました。</t>
  </si>
  <si>
    <t>SNSのメリットだけではなくデマ情報に言及しているところもよかったと思います。SNSはデマ情報（e.g.自衛隊が断水するといっている）が流れやすいので、SNSだけではなく、同じスマホアプリのラジコ等の利用にも言及すればよりよい内容になったかと思います。</t>
  </si>
  <si>
    <t>LINE等で情報を流す際に、一文でわかるように工夫されている点はひろめるべきノウハウだと思いました。</t>
  </si>
  <si>
    <t xml:space="preserve">他愛もない質問ですが、プレゼン資料に出てくるキャラクタは、ご自身でデザインされたのでしょうか？ </t>
  </si>
  <si>
    <t>とても興味深く聞くことができました。ただスライドのテンポが速くて、少しついていけない箇所がありました。</t>
  </si>
  <si>
    <t>【8】</t>
  </si>
  <si>
    <t>塩田氏への質問事項・感想</t>
  </si>
  <si>
    <t>GISの活用が広範囲であることがわかりました。日頃からのGISの活用が大事であることがわかりました。</t>
  </si>
  <si>
    <t>地図の活用方法が多岐にわたっており、とても参考になりました</t>
  </si>
  <si>
    <t>今いちよく理解できなかった</t>
  </si>
  <si>
    <t>病院情報等は調べるのも大変だと思うので、普段から見ることができるものとして使用することができる災害コンテンツとして便利だと感じました。</t>
  </si>
  <si>
    <t>災害時は災害現地と安全地帯の支援連携が必要だ。室蘭の停電で北九州からの支援があったのはすばらしいケースだ。</t>
  </si>
  <si>
    <t>平時⇔災害時の重要性を再確認させてもらいました。</t>
  </si>
  <si>
    <t>観光(医療、防災も含めた)ICT利活用(道内周遊。そのために必要な整備事項)</t>
  </si>
  <si>
    <t>北海道の基幹事業となっている観光の観点からも医療連携、言語対応は早急に整備しなければならない事由だと思います。</t>
  </si>
  <si>
    <t>防災の重いが伝わってくる講演でした</t>
  </si>
  <si>
    <t>多くの自治体での情報共有は大切だと思いました。</t>
  </si>
  <si>
    <t>来てみて、大変良かったです。人と人とのきずな、つながりの大事さを知りました</t>
  </si>
  <si>
    <t>室蘭市もポータルに参加しているのは、「夜景」つながりかなにかでしょうか？</t>
  </si>
  <si>
    <t>GISの必要性をまのあたりにみました。とても必要性を感じました。</t>
  </si>
  <si>
    <t>こういったポータルの存在がなかなか認知されていないこともありますので、広報活動などが重要な感じがします。</t>
  </si>
  <si>
    <t>わかりやすい内容でよかったです。</t>
  </si>
  <si>
    <t>【9】</t>
  </si>
  <si>
    <t>Bloom Worksへの質問事項・感想</t>
  </si>
  <si>
    <t>音楽を通して防災意識を高めるのは、とても良い方法だと思います。</t>
  </si>
  <si>
    <t>南海トラフの予想津波高さ、34mを風せんで表現するのは良い案だと思った。地域で津波予測のある、小・中・高校生に理解してもらいやすい方法でもある、と感じた。</t>
  </si>
  <si>
    <t>すごく大切な取組と感じました。応援しています。</t>
  </si>
  <si>
    <t>BGMの使用の仕方が良かったです　Bousai+Gensai+ミュージック(これを何かに変える事が頭にのこりました</t>
  </si>
  <si>
    <t>知っているだけよりも「行ったことがある」「やったことがある」という経験が非常時にはとても役に立つと思いました。</t>
  </si>
  <si>
    <t>あまり防災意識のない年代の方々も興味を持てる活動をされており、非常に興味深かったです。応援します！！</t>
  </si>
  <si>
    <t>私も防災士の資格を昨年取得したが、このような活動があるとは知らなかった。2人には頑張ってほしい。</t>
  </si>
  <si>
    <t>直面しないと自分ごとにならない(自身も含めて)ので、素晴しい取組みと感じました。</t>
  </si>
  <si>
    <t>マンホールトイレの使用の利用を考え防災意識の向上の考え方が参考</t>
  </si>
  <si>
    <t>防災と音楽というのはまるで繋がらないと思っていたのですが、防災で大切な「コミュニケーション」を音楽を通じて行うと知って納得しました。</t>
  </si>
  <si>
    <t>フェスの写真を見ると若者ばかりなので、中高年も参加出来るといいなと思いました。</t>
  </si>
  <si>
    <t>防災と音楽が被災者の心をいやし、明日への希望になることが分かって良かった。</t>
  </si>
  <si>
    <t>フェスの時に街の避難路の写真を写す写真展を開催しては。</t>
  </si>
  <si>
    <t>【10】</t>
  </si>
  <si>
    <t>柏崎での取り組み、地図と活用した業務効率化が分かって良かった。</t>
  </si>
  <si>
    <t>かきねを超えた取組みが大切</t>
  </si>
  <si>
    <t>先生が早口で今いちよく聞きとれなかった</t>
  </si>
  <si>
    <t>過去の災害をデータ化することで、今後災害が派生した際にうまく利活用できるのではないかと思いました。また、その作業を学生にて行うことで、若い人たちの防災意識も高まるものと思います。</t>
  </si>
  <si>
    <t>受援の話の中でICT活用以前に受援のためのアナログモデル作りが必要であると感じました。</t>
  </si>
  <si>
    <t>にいがたGIS協議会の講成の人達をお知えて下さい＞</t>
  </si>
  <si>
    <t>浦川氏への質問事項・感想</t>
  </si>
  <si>
    <t>観光分野での活用を教えてほしい。</t>
  </si>
  <si>
    <t>住民参画による事業(まちづくり、まちおこし)と情報技術の連携に興味があります</t>
  </si>
  <si>
    <t>通信会社に求めることは何でしょうか？　災害に備えて・・・　災害時・・・</t>
  </si>
  <si>
    <t>防災士の会を発足させてローカルの連携を推進しようとしているが、行政との連携がまだなので、行政とのチャンネルをつくりたい。</t>
  </si>
  <si>
    <t>室蘭では、ハッカソン、オープンデータ利活用など、ICT分野では進んだ活動をされていると思います。室蘭工大や地元企業も巻き込んだ、ICTによる地方創生的なイベントができること、室蘭のICTへの取り組みが、より一層認知される活動を、今後も希望します。</t>
  </si>
  <si>
    <t>GIS入門講座をやってもらいたいです。</t>
  </si>
  <si>
    <t>素晴らしい企画だった。</t>
  </si>
  <si>
    <t>胆振東部地震に対して、道や市、町など様々な視点からの取り組みを一度に聞けた事は非常に良かったです。Bloomworksがある種　民の位置づけであったとは思いますが、市民やNPO等の活動も一緒に聞けたら良かったかもとも思いました。ありがとうございました。</t>
  </si>
  <si>
    <t>全てのお話が非常に楽しくとても参考になりました　ありがとうございました。</t>
  </si>
  <si>
    <t>コストパフォーマンスも視野に入れてほしい</t>
  </si>
  <si>
    <t>災害がおきた時、(土地勘のない人)バックヤードの動き(助け)が大切であるということ、そしてそれが技術的に可能な時代になったのだということを痛感した</t>
  </si>
  <si>
    <t>どの事例発表も大変興味深く、参考となるものだった。</t>
  </si>
  <si>
    <t>避難行動要支援者名簿の提供について条例をつくり、GISシステムの携築を目差している。更新等コスト削減、個人情報の取り扱いについて</t>
  </si>
  <si>
    <t>オープンデータについても分かった。このような情報発信が必要だと分かった。</t>
  </si>
  <si>
    <t>とてもよい内容だったと思います。</t>
  </si>
  <si>
    <t>どなたかのプレゼン資料で、スライドの青い字、赤い字が、プロジェクターとの相性が悪くてみえなくなっていたのが残念でした。このあたりは事前調整が必要な印象ありました。</t>
  </si>
  <si>
    <t>【12】</t>
  </si>
  <si>
    <t>【11】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</si>
</sst>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top/>
      <bottom/>
    </border>
    <border>
      <left style="medium"/>
      <right/>
      <top/>
      <bottom style="medium"/>
    </border>
    <border>
      <left/>
      <right/>
      <top style="medium"/>
      <bottom/>
    </border>
    <border>
      <left style="thin"/>
      <right/>
      <top style="thin"/>
      <bottom style="thin"/>
    </border>
    <border>
      <left style="thin"/>
      <right/>
      <top style="thin"/>
      <bottom/>
    </border>
    <border>
      <left style="thin"/>
      <right/>
      <top/>
      <bottom/>
    </border>
    <border>
      <left style="thin"/>
      <right/>
      <top/>
      <bottom style="thin"/>
    </border>
    <border>
      <left style="thin"/>
      <right/>
      <top style="thin"/>
      <bottom style="medium"/>
    </border>
    <border>
      <left style="thin"/>
      <right style="thin"/>
      <top style="thin"/>
      <bottom style="thin"/>
    </border>
    <border>
      <left/>
      <right/>
      <top style="thin"/>
      <bottom style="thin"/>
    </border>
    <border>
      <left/>
      <right/>
      <top style="thin"/>
      <bottom/>
    </border>
    <border>
      <left style="thin"/>
      <right style="hair"/>
      <top style="thin"/>
      <bottom/>
    </border>
    <border>
      <left style="thin"/>
      <right style="hair"/>
      <top/>
      <bottom/>
    </border>
    <border>
      <left style="thin"/>
      <right style="hair"/>
      <top/>
      <bottom style="thin"/>
    </border>
    <border>
      <left/>
      <right/>
      <top style="thin"/>
      <bottom style="medium"/>
    </border>
    <border>
      <left/>
      <right/>
      <top/>
      <bottom style="thin"/>
    </border>
    <border>
      <left style="hair"/>
      <right/>
      <top style="hair"/>
      <bottom style="hair"/>
    </border>
    <border>
      <left style="hair"/>
      <right/>
      <top/>
      <bottom/>
    </border>
    <border>
      <left style="hair"/>
      <right/>
      <top/>
      <bottom style="thin"/>
    </border>
    <border>
      <left/>
      <right style="thin"/>
      <top style="thin"/>
      <bottom/>
    </border>
    <border>
      <left/>
      <right/>
      <top style="hair"/>
      <bottom/>
    </border>
    <border>
      <left/>
      <right style="thin"/>
      <top style="medium"/>
      <bottom style="thin"/>
    </border>
    <border>
      <left/>
      <right style="thin"/>
      <top style="thin"/>
      <bottom style="thin"/>
    </border>
    <border>
      <left/>
      <right style="thin"/>
      <top style="thin"/>
      <bottom style="medium"/>
    </border>
    <border>
      <left style="thin"/>
      <right style="thin"/>
      <top style="thin"/>
      <bottom/>
    </border>
    <border>
      <left/>
      <right style="thin"/>
      <top style="hair"/>
      <bottom/>
    </border>
    <border>
      <left/>
      <right style="thin"/>
      <top/>
      <bottom/>
    </border>
    <border>
      <left/>
      <right style="thin"/>
      <top/>
      <bottom style="thin"/>
    </border>
    <border>
      <left/>
      <right style="medium"/>
      <top style="medium"/>
      <bottom/>
    </border>
    <border>
      <left/>
      <right style="medium"/>
      <top style="thin"/>
      <bottom style="thin"/>
    </border>
    <border>
      <left/>
      <right style="medium"/>
      <top style="thin"/>
      <bottom/>
    </border>
    <border>
      <left style="hair"/>
      <right style="medium"/>
      <top style="thin"/>
      <bottom style="hair"/>
    </border>
    <border>
      <left style="hair"/>
      <right style="medium"/>
      <top/>
      <bottom style="hair"/>
    </border>
    <border>
      <left style="hair"/>
      <right style="medium"/>
      <top/>
      <bottom style="thin"/>
    </border>
    <border>
      <left style="thin"/>
      <right style="medium"/>
      <top style="thin"/>
      <bottom style="medium"/>
    </border>
    <border>
      <left style="hair"/>
      <right/>
      <top style="thin"/>
      <bottom style="hair"/>
    </border>
    <border>
      <left/>
      <right style="hair"/>
      <top style="thin"/>
      <bottom style="hair"/>
    </border>
    <border>
      <left/>
      <right style="hair"/>
      <top style="hair"/>
      <bottom style="hair"/>
    </border>
    <border>
      <left style="hair"/>
      <right/>
      <top style="hair"/>
      <bottom style="thin"/>
    </border>
    <border>
      <left/>
      <right style="hair"/>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6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6" xfId="0" applyBorder="1" applyAlignment="1">
      <alignment horizontal="lef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6" xfId="0" applyBorder="1" applyAlignment="1">
      <alignment horizontal="righ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9" fontId="0" fillId="0" borderId="26" xfId="42" applyNumberFormat="1" applyFont="1" applyBorder="1" applyAlignment="1">
      <alignment vertical="center"/>
    </xf>
    <xf numFmtId="0" fontId="0" fillId="0" borderId="0" xfId="0" applyAlignment="1">
      <alignment horizontal="left" vertical="center"/>
    </xf>
    <xf numFmtId="0" fontId="0" fillId="0" borderId="19" xfId="0" applyBorder="1" applyAlignment="1">
      <alignment horizontal="left" vertical="center"/>
    </xf>
    <xf numFmtId="0" fontId="0" fillId="0" borderId="0" xfId="0" applyBorder="1" applyAlignment="1">
      <alignment horizontal="left" vertical="center" wrapText="1"/>
    </xf>
    <xf numFmtId="0" fontId="0" fillId="0" borderId="46" xfId="0" applyBorder="1" applyAlignment="1">
      <alignment vertical="center" shrinkToFit="1"/>
    </xf>
    <xf numFmtId="0" fontId="0" fillId="0" borderId="47" xfId="0" applyBorder="1" applyAlignment="1">
      <alignment vertical="center" shrinkToFit="1"/>
    </xf>
    <xf numFmtId="0" fontId="0" fillId="0" borderId="27" xfId="0" applyBorder="1" applyAlignment="1">
      <alignment horizontal="center" vertical="center" shrinkToFit="1"/>
    </xf>
    <xf numFmtId="0" fontId="0" fillId="0" borderId="48" xfId="0" applyBorder="1" applyAlignment="1">
      <alignment horizontal="center" vertical="center" shrinkToFit="1"/>
    </xf>
    <xf numFmtId="0" fontId="0" fillId="0" borderId="2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19" xfId="0" applyBorder="1" applyAlignment="1">
      <alignment vertical="center"/>
    </xf>
    <xf numFmtId="0" fontId="0" fillId="0" borderId="35" xfId="0" applyBorder="1" applyAlignment="1">
      <alignment vertical="center"/>
    </xf>
    <xf numFmtId="0" fontId="0" fillId="0" borderId="19" xfId="0" applyBorder="1" applyAlignment="1">
      <alignment horizontal="left" vertical="center" wrapText="1"/>
    </xf>
    <xf numFmtId="0" fontId="0" fillId="0" borderId="19" xfId="0" applyBorder="1" applyAlignment="1">
      <alignment vertical="center" wrapText="1"/>
    </xf>
    <xf numFmtId="0" fontId="0" fillId="0" borderId="14" xfId="0" applyBorder="1" applyAlignment="1">
      <alignment vertical="center" wrapText="1"/>
    </xf>
    <xf numFmtId="0" fontId="0" fillId="0" borderId="20" xfId="0" applyBorder="1" applyAlignment="1">
      <alignment vertical="center" wrapText="1"/>
    </xf>
    <xf numFmtId="0" fontId="0" fillId="0" borderId="33"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60" zoomScalePageLayoutView="0" workbookViewId="0" topLeftCell="A1">
      <selection activeCell="A1" sqref="A1"/>
    </sheetView>
  </sheetViews>
  <sheetFormatPr defaultColWidth="8.59765625" defaultRowHeight="14.25"/>
  <sheetData>
    <row r="1" ht="18">
      <c r="A1" t="s">
        <v>76</v>
      </c>
    </row>
    <row r="3" spans="1:7" ht="18">
      <c r="A3" s="1" t="s">
        <v>12</v>
      </c>
      <c r="B3" s="1" t="s">
        <v>14</v>
      </c>
      <c r="C3" s="4"/>
      <c r="D3" s="4"/>
      <c r="E3" s="4"/>
      <c r="F3" s="30"/>
      <c r="G3" s="38">
        <f>SUM(G4,G5,G10)</f>
        <v>100</v>
      </c>
    </row>
    <row r="4" spans="1:7" ht="18">
      <c r="A4" s="2"/>
      <c r="B4" s="2"/>
      <c r="C4" s="5" t="s">
        <v>20</v>
      </c>
      <c r="D4" s="16"/>
      <c r="E4" s="16"/>
      <c r="F4" s="31"/>
      <c r="G4" s="39">
        <v>6</v>
      </c>
    </row>
    <row r="5" spans="1:7" ht="18">
      <c r="A5" s="2"/>
      <c r="B5" s="2"/>
      <c r="C5" s="6" t="s">
        <v>7</v>
      </c>
      <c r="D5" s="17"/>
      <c r="E5" s="17" t="s">
        <v>14</v>
      </c>
      <c r="F5" s="31"/>
      <c r="G5" s="40">
        <f>SUM(G6:G9)</f>
        <v>88</v>
      </c>
    </row>
    <row r="6" spans="1:7" ht="18">
      <c r="A6" s="2"/>
      <c r="B6" s="2"/>
      <c r="C6" s="7"/>
      <c r="D6" s="18" t="s">
        <v>77</v>
      </c>
      <c r="E6" s="49" t="s">
        <v>17</v>
      </c>
      <c r="F6" s="50"/>
      <c r="G6" s="41">
        <v>14</v>
      </c>
    </row>
    <row r="7" spans="1:7" ht="18">
      <c r="A7" s="2"/>
      <c r="B7" s="2"/>
      <c r="C7" s="7"/>
      <c r="D7" s="19"/>
      <c r="E7" s="51" t="s">
        <v>10</v>
      </c>
      <c r="F7" s="52"/>
      <c r="G7" s="42">
        <v>19</v>
      </c>
    </row>
    <row r="8" spans="1:7" ht="18">
      <c r="A8" s="2"/>
      <c r="B8" s="2"/>
      <c r="C8" s="7"/>
      <c r="D8" s="19"/>
      <c r="E8" s="53" t="s">
        <v>23</v>
      </c>
      <c r="F8" s="54"/>
      <c r="G8" s="42">
        <v>33</v>
      </c>
    </row>
    <row r="9" spans="1:7" ht="18">
      <c r="A9" s="2"/>
      <c r="B9" s="2"/>
      <c r="C9" s="8"/>
      <c r="D9" s="20"/>
      <c r="E9" s="55" t="s">
        <v>25</v>
      </c>
      <c r="F9" s="56"/>
      <c r="G9" s="43">
        <v>22</v>
      </c>
    </row>
    <row r="10" spans="1:7" ht="18">
      <c r="A10" s="3"/>
      <c r="B10" s="3"/>
      <c r="C10" s="9" t="s">
        <v>27</v>
      </c>
      <c r="D10" s="21"/>
      <c r="E10" s="21"/>
      <c r="F10" s="32"/>
      <c r="G10" s="44">
        <v>6</v>
      </c>
    </row>
    <row r="12" spans="1:9" ht="18">
      <c r="A12" t="s">
        <v>29</v>
      </c>
      <c r="D12" s="22" t="s">
        <v>38</v>
      </c>
      <c r="E12" s="27">
        <v>51</v>
      </c>
      <c r="F12" s="33" t="s">
        <v>34</v>
      </c>
      <c r="G12" s="33"/>
      <c r="H12" s="45">
        <f>E12/G3</f>
        <v>0.51</v>
      </c>
      <c r="I12" s="45" t="s">
        <v>35</v>
      </c>
    </row>
    <row r="14" spans="1:4" ht="18">
      <c r="A14" t="s">
        <v>51</v>
      </c>
      <c r="B14" t="s">
        <v>1</v>
      </c>
      <c r="C14" s="10" t="s">
        <v>9</v>
      </c>
      <c r="D14" s="10">
        <v>0</v>
      </c>
    </row>
    <row r="15" spans="3:4" ht="18">
      <c r="C15" s="10" t="s">
        <v>6</v>
      </c>
      <c r="D15" s="10">
        <v>7</v>
      </c>
    </row>
    <row r="16" spans="3:4" ht="18">
      <c r="C16" s="10" t="s">
        <v>40</v>
      </c>
      <c r="D16" s="10">
        <v>9</v>
      </c>
    </row>
    <row r="17" spans="3:4" ht="18">
      <c r="C17" s="10" t="s">
        <v>30</v>
      </c>
      <c r="D17" s="10">
        <v>11</v>
      </c>
    </row>
    <row r="18" spans="3:4" ht="18">
      <c r="C18" s="10" t="s">
        <v>21</v>
      </c>
      <c r="D18" s="10">
        <v>18</v>
      </c>
    </row>
    <row r="19" spans="3:4" ht="18">
      <c r="C19" s="10" t="s">
        <v>41</v>
      </c>
      <c r="D19" s="10">
        <v>6</v>
      </c>
    </row>
    <row r="20" spans="3:4" ht="18">
      <c r="C20" s="10" t="s">
        <v>11</v>
      </c>
      <c r="D20" s="10">
        <f>$E$12-SUM(D14:D19)</f>
        <v>0</v>
      </c>
    </row>
    <row r="23" spans="1:6" ht="18">
      <c r="A23" t="s">
        <v>3</v>
      </c>
      <c r="B23" t="s">
        <v>42</v>
      </c>
      <c r="C23" s="57" t="s">
        <v>46</v>
      </c>
      <c r="D23" s="57"/>
      <c r="E23" s="57"/>
      <c r="F23" s="10">
        <v>18</v>
      </c>
    </row>
    <row r="24" spans="3:6" ht="18">
      <c r="C24" s="57" t="s">
        <v>47</v>
      </c>
      <c r="D24" s="57"/>
      <c r="E24" s="57"/>
      <c r="F24" s="10">
        <v>3</v>
      </c>
    </row>
    <row r="25" spans="3:6" ht="18">
      <c r="C25" s="57" t="s">
        <v>0</v>
      </c>
      <c r="D25" s="57"/>
      <c r="E25" s="57"/>
      <c r="F25" s="10">
        <v>19</v>
      </c>
    </row>
    <row r="26" spans="3:6" ht="18">
      <c r="C26" s="57" t="s">
        <v>48</v>
      </c>
      <c r="D26" s="57"/>
      <c r="E26" s="57"/>
      <c r="F26" s="10">
        <v>2</v>
      </c>
    </row>
    <row r="27" spans="3:6" ht="18">
      <c r="C27" s="57" t="s">
        <v>49</v>
      </c>
      <c r="D27" s="57"/>
      <c r="E27" s="57"/>
      <c r="F27" s="10">
        <v>8</v>
      </c>
    </row>
    <row r="28" spans="3:6" ht="18">
      <c r="C28" s="57" t="s">
        <v>11</v>
      </c>
      <c r="D28" s="57"/>
      <c r="E28" s="57"/>
      <c r="F28" s="10">
        <f>$E$12-SUM(F23:F27)</f>
        <v>1</v>
      </c>
    </row>
    <row r="30" spans="1:2" ht="18">
      <c r="A30" t="s">
        <v>50</v>
      </c>
      <c r="B30" t="s">
        <v>28</v>
      </c>
    </row>
    <row r="31" spans="3:6" ht="18">
      <c r="C31" s="57" t="s">
        <v>54</v>
      </c>
      <c r="D31" s="57"/>
      <c r="E31" s="57"/>
      <c r="F31" s="10">
        <v>10</v>
      </c>
    </row>
    <row r="32" spans="3:6" ht="18">
      <c r="C32" s="57" t="s">
        <v>55</v>
      </c>
      <c r="D32" s="57"/>
      <c r="E32" s="57"/>
      <c r="F32" s="10">
        <v>4</v>
      </c>
    </row>
    <row r="33" spans="3:6" ht="18">
      <c r="C33" s="58" t="s">
        <v>57</v>
      </c>
      <c r="D33" s="58"/>
      <c r="E33" s="58"/>
      <c r="F33" s="34">
        <v>12</v>
      </c>
    </row>
    <row r="34" spans="3:6" ht="18">
      <c r="C34" s="12" t="s">
        <v>49</v>
      </c>
      <c r="D34" s="23"/>
      <c r="E34" s="28"/>
      <c r="F34" s="34">
        <v>27</v>
      </c>
    </row>
    <row r="35" spans="3:6" ht="18">
      <c r="C35" s="13"/>
      <c r="D35" s="24" t="s">
        <v>15</v>
      </c>
      <c r="E35" s="29"/>
      <c r="F35" s="35"/>
    </row>
    <row r="36" spans="3:6" ht="18">
      <c r="C36" s="13"/>
      <c r="D36" s="25" t="s">
        <v>58</v>
      </c>
      <c r="F36" s="36"/>
    </row>
    <row r="37" spans="3:6" ht="18">
      <c r="C37" s="13"/>
      <c r="D37" s="25" t="s">
        <v>59</v>
      </c>
      <c r="F37" s="36"/>
    </row>
    <row r="38" spans="3:6" ht="18">
      <c r="C38" s="13"/>
      <c r="D38" s="25" t="s">
        <v>43</v>
      </c>
      <c r="F38" s="36"/>
    </row>
    <row r="39" spans="3:6" ht="18">
      <c r="C39" s="14"/>
      <c r="D39" s="26" t="s">
        <v>4</v>
      </c>
      <c r="E39" s="22"/>
      <c r="F39" s="37"/>
    </row>
    <row r="40" ht="18">
      <c r="C40" s="15" t="s">
        <v>36</v>
      </c>
    </row>
    <row r="42" spans="1:2" ht="18">
      <c r="A42" t="s">
        <v>31</v>
      </c>
      <c r="B42" t="s">
        <v>2</v>
      </c>
    </row>
    <row r="43" spans="3:6" ht="18">
      <c r="C43" s="57" t="s">
        <v>63</v>
      </c>
      <c r="D43" s="57"/>
      <c r="E43" s="57"/>
      <c r="F43" s="10">
        <v>31</v>
      </c>
    </row>
    <row r="44" spans="3:6" ht="18">
      <c r="C44" s="57" t="s">
        <v>39</v>
      </c>
      <c r="D44" s="57"/>
      <c r="E44" s="57"/>
      <c r="F44" s="10">
        <v>14</v>
      </c>
    </row>
    <row r="45" spans="3:6" ht="18">
      <c r="C45" s="57" t="s">
        <v>13</v>
      </c>
      <c r="D45" s="57"/>
      <c r="E45" s="57"/>
      <c r="F45" s="10">
        <v>0</v>
      </c>
    </row>
    <row r="46" spans="3:6" ht="18">
      <c r="C46" s="57" t="s">
        <v>37</v>
      </c>
      <c r="D46" s="57"/>
      <c r="E46" s="57"/>
      <c r="F46" s="10">
        <v>0</v>
      </c>
    </row>
    <row r="47" spans="3:6" ht="18">
      <c r="C47" s="57" t="s">
        <v>16</v>
      </c>
      <c r="D47" s="57"/>
      <c r="E47" s="57"/>
      <c r="F47" s="10">
        <v>0</v>
      </c>
    </row>
    <row r="48" spans="3:6" ht="18">
      <c r="C48" s="57" t="s">
        <v>11</v>
      </c>
      <c r="D48" s="57"/>
      <c r="E48" s="57"/>
      <c r="F48" s="10">
        <f>$E$12-SUM(F43:F47)</f>
        <v>6</v>
      </c>
    </row>
  </sheetData>
  <sheetProtection/>
  <mergeCells count="19">
    <mergeCell ref="C45:E45"/>
    <mergeCell ref="C46:E46"/>
    <mergeCell ref="C47:E47"/>
    <mergeCell ref="C48:E48"/>
    <mergeCell ref="C31:E31"/>
    <mergeCell ref="C32:E32"/>
    <mergeCell ref="C33:E33"/>
    <mergeCell ref="C43:E43"/>
    <mergeCell ref="C44:E44"/>
    <mergeCell ref="C24:E24"/>
    <mergeCell ref="C25:E25"/>
    <mergeCell ref="C26:E26"/>
    <mergeCell ref="C27:E27"/>
    <mergeCell ref="C28:E28"/>
    <mergeCell ref="E6:F6"/>
    <mergeCell ref="E7:F7"/>
    <mergeCell ref="E8:F8"/>
    <mergeCell ref="E9:F9"/>
    <mergeCell ref="C23:E23"/>
  </mergeCells>
  <printOptions/>
  <pageMargins left="0.7" right="0.7" top="0.75" bottom="0.75" header="0.3" footer="0.3"/>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K27"/>
  <sheetViews>
    <sheetView view="pageBreakPreview" zoomScale="60" zoomScalePageLayoutView="0" workbookViewId="0" topLeftCell="A1">
      <selection activeCell="C20" sqref="C20:K20"/>
    </sheetView>
  </sheetViews>
  <sheetFormatPr defaultColWidth="8.59765625" defaultRowHeight="14.25"/>
  <sheetData>
    <row r="1" spans="1:2" ht="18">
      <c r="A1" t="s">
        <v>65</v>
      </c>
      <c r="B1" t="s">
        <v>60</v>
      </c>
    </row>
    <row r="2" spans="2:11" s="46" customFormat="1" ht="36" customHeight="1">
      <c r="B2" s="47" t="s">
        <v>78</v>
      </c>
      <c r="C2" s="59" t="s">
        <v>62</v>
      </c>
      <c r="D2" s="59"/>
      <c r="E2" s="59"/>
      <c r="F2" s="59"/>
      <c r="G2" s="59"/>
      <c r="H2" s="59"/>
      <c r="I2" s="59"/>
      <c r="J2" s="59"/>
      <c r="K2" s="59"/>
    </row>
    <row r="3" spans="2:11" s="46" customFormat="1" ht="36" customHeight="1">
      <c r="B3" s="47" t="s">
        <v>78</v>
      </c>
      <c r="C3" s="59" t="s">
        <v>52</v>
      </c>
      <c r="D3" s="59"/>
      <c r="E3" s="59"/>
      <c r="F3" s="59"/>
      <c r="G3" s="59"/>
      <c r="H3" s="59"/>
      <c r="I3" s="59"/>
      <c r="J3" s="59"/>
      <c r="K3" s="59"/>
    </row>
    <row r="4" spans="2:11" s="46" customFormat="1" ht="36" customHeight="1">
      <c r="B4" s="47" t="s">
        <v>78</v>
      </c>
      <c r="C4" s="59" t="s">
        <v>67</v>
      </c>
      <c r="D4" s="59"/>
      <c r="E4" s="59"/>
      <c r="F4" s="59"/>
      <c r="G4" s="59"/>
      <c r="H4" s="59"/>
      <c r="I4" s="59"/>
      <c r="J4" s="59"/>
      <c r="K4" s="59"/>
    </row>
    <row r="5" spans="2:11" s="46" customFormat="1" ht="36" customHeight="1">
      <c r="B5" s="47" t="s">
        <v>78</v>
      </c>
      <c r="C5" s="59" t="s">
        <v>69</v>
      </c>
      <c r="D5" s="59"/>
      <c r="E5" s="59"/>
      <c r="F5" s="59"/>
      <c r="G5" s="59"/>
      <c r="H5" s="59"/>
      <c r="I5" s="59"/>
      <c r="J5" s="59"/>
      <c r="K5" s="59"/>
    </row>
    <row r="6" spans="2:11" s="46" customFormat="1" ht="36" customHeight="1">
      <c r="B6" s="47" t="s">
        <v>78</v>
      </c>
      <c r="C6" s="59" t="s">
        <v>70</v>
      </c>
      <c r="D6" s="59"/>
      <c r="E6" s="59"/>
      <c r="F6" s="59"/>
      <c r="G6" s="59"/>
      <c r="H6" s="59"/>
      <c r="I6" s="59"/>
      <c r="J6" s="59"/>
      <c r="K6" s="59"/>
    </row>
    <row r="7" spans="2:11" s="46" customFormat="1" ht="36" customHeight="1">
      <c r="B7" s="47" t="s">
        <v>78</v>
      </c>
      <c r="C7" s="59" t="s">
        <v>68</v>
      </c>
      <c r="D7" s="59"/>
      <c r="E7" s="59"/>
      <c r="F7" s="59"/>
      <c r="G7" s="59"/>
      <c r="H7" s="59"/>
      <c r="I7" s="59"/>
      <c r="J7" s="59"/>
      <c r="K7" s="59"/>
    </row>
    <row r="8" spans="2:11" s="46" customFormat="1" ht="73.5" customHeight="1">
      <c r="B8" s="47" t="s">
        <v>78</v>
      </c>
      <c r="C8" s="59" t="s">
        <v>19</v>
      </c>
      <c r="D8" s="59"/>
      <c r="E8" s="59"/>
      <c r="F8" s="59"/>
      <c r="G8" s="59"/>
      <c r="H8" s="59"/>
      <c r="I8" s="59"/>
      <c r="J8" s="59"/>
      <c r="K8" s="59"/>
    </row>
    <row r="9" spans="2:11" s="46" customFormat="1" ht="75" customHeight="1">
      <c r="B9" s="47" t="s">
        <v>78</v>
      </c>
      <c r="C9" s="59" t="s">
        <v>72</v>
      </c>
      <c r="D9" s="59"/>
      <c r="E9" s="59"/>
      <c r="F9" s="59"/>
      <c r="G9" s="59"/>
      <c r="H9" s="59"/>
      <c r="I9" s="59"/>
      <c r="J9" s="59"/>
      <c r="K9" s="59"/>
    </row>
    <row r="10" spans="2:11" s="46" customFormat="1" ht="36" customHeight="1">
      <c r="B10" s="47" t="s">
        <v>78</v>
      </c>
      <c r="C10" s="59" t="s">
        <v>24</v>
      </c>
      <c r="D10" s="59"/>
      <c r="E10" s="59"/>
      <c r="F10" s="59"/>
      <c r="G10" s="59"/>
      <c r="H10" s="59"/>
      <c r="I10" s="59"/>
      <c r="J10" s="59"/>
      <c r="K10" s="59"/>
    </row>
    <row r="11" spans="2:11" s="46" customFormat="1" ht="36" customHeight="1">
      <c r="B11" s="47" t="s">
        <v>78</v>
      </c>
      <c r="C11" s="59" t="s">
        <v>32</v>
      </c>
      <c r="D11" s="59"/>
      <c r="E11" s="59"/>
      <c r="F11" s="59"/>
      <c r="G11" s="59"/>
      <c r="H11" s="59"/>
      <c r="I11" s="59"/>
      <c r="J11" s="59"/>
      <c r="K11" s="59"/>
    </row>
    <row r="12" spans="2:11" s="46" customFormat="1" ht="36" customHeight="1">
      <c r="B12" s="47" t="s">
        <v>78</v>
      </c>
      <c r="C12" s="59" t="s">
        <v>75</v>
      </c>
      <c r="D12" s="59"/>
      <c r="E12" s="59"/>
      <c r="F12" s="59"/>
      <c r="G12" s="59"/>
      <c r="H12" s="59"/>
      <c r="I12" s="59"/>
      <c r="J12" s="59"/>
      <c r="K12" s="59"/>
    </row>
    <row r="13" spans="2:11" s="46" customFormat="1" ht="36" customHeight="1">
      <c r="B13" s="47" t="s">
        <v>78</v>
      </c>
      <c r="C13" s="59" t="s">
        <v>87</v>
      </c>
      <c r="D13" s="59"/>
      <c r="E13" s="59"/>
      <c r="F13" s="59"/>
      <c r="G13" s="59"/>
      <c r="H13" s="59"/>
      <c r="I13" s="59"/>
      <c r="J13" s="59"/>
      <c r="K13" s="59"/>
    </row>
    <row r="14" spans="2:11" s="46" customFormat="1" ht="36" customHeight="1">
      <c r="B14" s="47" t="s">
        <v>78</v>
      </c>
      <c r="C14" s="60" t="s">
        <v>26</v>
      </c>
      <c r="D14" s="60"/>
      <c r="E14" s="60"/>
      <c r="F14" s="60"/>
      <c r="G14" s="60"/>
      <c r="H14" s="60"/>
      <c r="I14" s="60"/>
      <c r="J14" s="60"/>
      <c r="K14" s="60"/>
    </row>
    <row r="15" spans="2:11" s="46" customFormat="1" ht="73.5" customHeight="1">
      <c r="B15" s="47" t="s">
        <v>78</v>
      </c>
      <c r="C15" s="60" t="s">
        <v>64</v>
      </c>
      <c r="D15" s="60"/>
      <c r="E15" s="60"/>
      <c r="F15" s="60"/>
      <c r="G15" s="60"/>
      <c r="H15" s="60"/>
      <c r="I15" s="60"/>
      <c r="J15" s="60"/>
      <c r="K15" s="60"/>
    </row>
    <row r="16" spans="2:11" s="46" customFormat="1" ht="36" customHeight="1">
      <c r="B16" s="47" t="s">
        <v>78</v>
      </c>
      <c r="C16" s="59" t="s">
        <v>82</v>
      </c>
      <c r="D16" s="59"/>
      <c r="E16" s="59"/>
      <c r="F16" s="59"/>
      <c r="G16" s="59"/>
      <c r="H16" s="59"/>
      <c r="I16" s="59"/>
      <c r="J16" s="59"/>
      <c r="K16" s="59"/>
    </row>
    <row r="17" spans="2:11" s="46" customFormat="1" ht="71.25" customHeight="1">
      <c r="B17" s="47" t="s">
        <v>78</v>
      </c>
      <c r="C17" s="60" t="s">
        <v>83</v>
      </c>
      <c r="D17" s="60"/>
      <c r="E17" s="60"/>
      <c r="F17" s="60"/>
      <c r="G17" s="60"/>
      <c r="H17" s="60"/>
      <c r="I17" s="60"/>
      <c r="J17" s="60"/>
      <c r="K17" s="60"/>
    </row>
    <row r="18" spans="2:11" s="46" customFormat="1" ht="69.75" customHeight="1">
      <c r="B18" s="47" t="s">
        <v>78</v>
      </c>
      <c r="C18" s="59" t="s">
        <v>86</v>
      </c>
      <c r="D18" s="59"/>
      <c r="E18" s="59"/>
      <c r="F18" s="59"/>
      <c r="G18" s="59"/>
      <c r="H18" s="59"/>
      <c r="I18" s="59"/>
      <c r="J18" s="59"/>
      <c r="K18" s="59"/>
    </row>
    <row r="19" spans="2:11" s="46" customFormat="1" ht="36" customHeight="1">
      <c r="B19" s="47" t="s">
        <v>81</v>
      </c>
      <c r="C19" s="59" t="s">
        <v>66</v>
      </c>
      <c r="D19" s="59"/>
      <c r="E19" s="59"/>
      <c r="F19" s="59"/>
      <c r="G19" s="59"/>
      <c r="H19" s="59"/>
      <c r="I19" s="59"/>
      <c r="J19" s="59"/>
      <c r="K19" s="59"/>
    </row>
    <row r="20" spans="2:11" s="46" customFormat="1" ht="36" customHeight="1">
      <c r="B20" s="47" t="s">
        <v>81</v>
      </c>
      <c r="C20" s="59" t="s">
        <v>45</v>
      </c>
      <c r="D20" s="59"/>
      <c r="E20" s="59"/>
      <c r="F20" s="59"/>
      <c r="G20" s="59"/>
      <c r="H20" s="59"/>
      <c r="I20" s="59"/>
      <c r="J20" s="59"/>
      <c r="K20" s="59"/>
    </row>
    <row r="21" spans="2:11" s="46" customFormat="1" ht="60" customHeight="1">
      <c r="B21" s="47" t="s">
        <v>81</v>
      </c>
      <c r="C21" s="59" t="s">
        <v>71</v>
      </c>
      <c r="D21" s="59"/>
      <c r="E21" s="59"/>
      <c r="F21" s="59"/>
      <c r="G21" s="59"/>
      <c r="H21" s="59"/>
      <c r="I21" s="59"/>
      <c r="J21" s="59"/>
      <c r="K21" s="59"/>
    </row>
    <row r="22" spans="2:11" s="46" customFormat="1" ht="76.5" customHeight="1">
      <c r="B22" s="47" t="s">
        <v>81</v>
      </c>
      <c r="C22" s="59" t="s">
        <v>84</v>
      </c>
      <c r="D22" s="59"/>
      <c r="E22" s="59"/>
      <c r="F22" s="59"/>
      <c r="G22" s="59"/>
      <c r="H22" s="59"/>
      <c r="I22" s="59"/>
      <c r="J22" s="59"/>
      <c r="K22" s="59"/>
    </row>
    <row r="23" spans="3:11" s="46" customFormat="1" ht="84" customHeight="1">
      <c r="C23" s="48"/>
      <c r="D23" s="48"/>
      <c r="E23" s="48"/>
      <c r="F23" s="48"/>
      <c r="G23" s="48"/>
      <c r="H23" s="48"/>
      <c r="I23" s="48"/>
      <c r="J23" s="48"/>
      <c r="K23" s="48"/>
    </row>
    <row r="24" spans="3:11" s="46" customFormat="1" ht="84" customHeight="1">
      <c r="C24" s="48"/>
      <c r="D24" s="48"/>
      <c r="E24" s="48"/>
      <c r="F24" s="48"/>
      <c r="G24" s="48"/>
      <c r="H24" s="48"/>
      <c r="I24" s="48"/>
      <c r="J24" s="48"/>
      <c r="K24" s="48"/>
    </row>
    <row r="25" spans="3:11" s="46" customFormat="1" ht="84" customHeight="1">
      <c r="C25" s="48"/>
      <c r="D25" s="48"/>
      <c r="E25" s="48"/>
      <c r="F25" s="48"/>
      <c r="G25" s="48"/>
      <c r="H25" s="48"/>
      <c r="I25" s="48"/>
      <c r="J25" s="48"/>
      <c r="K25" s="48"/>
    </row>
    <row r="26" spans="3:11" s="46" customFormat="1" ht="84" customHeight="1">
      <c r="C26" s="48"/>
      <c r="D26" s="48"/>
      <c r="E26" s="48"/>
      <c r="F26" s="48"/>
      <c r="G26" s="48"/>
      <c r="H26" s="48"/>
      <c r="I26" s="48"/>
      <c r="J26" s="48"/>
      <c r="K26" s="48"/>
    </row>
    <row r="27" spans="3:11" s="46" customFormat="1" ht="84" customHeight="1">
      <c r="C27" s="48"/>
      <c r="D27" s="48"/>
      <c r="E27" s="48"/>
      <c r="F27" s="48"/>
      <c r="G27" s="48"/>
      <c r="H27" s="48"/>
      <c r="I27" s="48"/>
      <c r="J27" s="48"/>
      <c r="K27" s="48"/>
    </row>
  </sheetData>
  <sheetProtection/>
  <mergeCells count="21">
    <mergeCell ref="C22:K22"/>
    <mergeCell ref="C17:K17"/>
    <mergeCell ref="C18:K18"/>
    <mergeCell ref="C19:K19"/>
    <mergeCell ref="C20:K20"/>
    <mergeCell ref="C21:K21"/>
    <mergeCell ref="C12:K12"/>
    <mergeCell ref="C13:K13"/>
    <mergeCell ref="C14:K14"/>
    <mergeCell ref="C15:K15"/>
    <mergeCell ref="C16:K16"/>
    <mergeCell ref="C7:K7"/>
    <mergeCell ref="C8:K8"/>
    <mergeCell ref="C9:K9"/>
    <mergeCell ref="C10:K10"/>
    <mergeCell ref="C11:K11"/>
    <mergeCell ref="C2:K2"/>
    <mergeCell ref="C3:K3"/>
    <mergeCell ref="C4:K4"/>
    <mergeCell ref="C5:K5"/>
    <mergeCell ref="C6:K6"/>
  </mergeCells>
  <printOptions/>
  <pageMargins left="0.7" right="0.7" top="0.75" bottom="0.75" header="0.3" footer="0.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K24"/>
  <sheetViews>
    <sheetView view="pageBreakPreview" zoomScale="60" zoomScalePageLayoutView="0" workbookViewId="0" topLeftCell="A1">
      <selection activeCell="B17" sqref="B17:K19"/>
    </sheetView>
  </sheetViews>
  <sheetFormatPr defaultColWidth="8.59765625" defaultRowHeight="14.25"/>
  <sheetData>
    <row r="1" spans="1:2" ht="18">
      <c r="A1" t="s">
        <v>88</v>
      </c>
      <c r="B1" t="s">
        <v>44</v>
      </c>
    </row>
    <row r="2" spans="2:11" s="46" customFormat="1" ht="36" customHeight="1">
      <c r="B2" s="47" t="s">
        <v>78</v>
      </c>
      <c r="C2" s="60" t="s">
        <v>89</v>
      </c>
      <c r="D2" s="60"/>
      <c r="E2" s="60"/>
      <c r="F2" s="60"/>
      <c r="G2" s="60"/>
      <c r="H2" s="60"/>
      <c r="I2" s="60"/>
      <c r="J2" s="60"/>
      <c r="K2" s="60"/>
    </row>
    <row r="3" spans="2:11" s="46" customFormat="1" ht="36" customHeight="1">
      <c r="B3" s="47" t="s">
        <v>78</v>
      </c>
      <c r="C3" s="60" t="s">
        <v>90</v>
      </c>
      <c r="D3" s="60"/>
      <c r="E3" s="60"/>
      <c r="F3" s="60"/>
      <c r="G3" s="60"/>
      <c r="H3" s="60"/>
      <c r="I3" s="60"/>
      <c r="J3" s="60"/>
      <c r="K3" s="60"/>
    </row>
    <row r="4" spans="2:11" s="46" customFormat="1" ht="36" customHeight="1">
      <c r="B4" s="47" t="s">
        <v>78</v>
      </c>
      <c r="C4" s="60" t="s">
        <v>92</v>
      </c>
      <c r="D4" s="60"/>
      <c r="E4" s="60"/>
      <c r="F4" s="60"/>
      <c r="G4" s="60"/>
      <c r="H4" s="60"/>
      <c r="I4" s="60"/>
      <c r="J4" s="60"/>
      <c r="K4" s="60"/>
    </row>
    <row r="5" spans="2:11" s="46" customFormat="1" ht="36" customHeight="1">
      <c r="B5" s="47" t="s">
        <v>78</v>
      </c>
      <c r="C5" s="60" t="s">
        <v>94</v>
      </c>
      <c r="D5" s="60"/>
      <c r="E5" s="60"/>
      <c r="F5" s="60"/>
      <c r="G5" s="60"/>
      <c r="H5" s="60"/>
      <c r="I5" s="60"/>
      <c r="J5" s="60"/>
      <c r="K5" s="60"/>
    </row>
    <row r="6" spans="2:11" s="46" customFormat="1" ht="36" customHeight="1">
      <c r="B6" s="47" t="s">
        <v>78</v>
      </c>
      <c r="C6" s="60" t="s">
        <v>95</v>
      </c>
      <c r="D6" s="60"/>
      <c r="E6" s="60"/>
      <c r="F6" s="60"/>
      <c r="G6" s="60"/>
      <c r="H6" s="60"/>
      <c r="I6" s="60"/>
      <c r="J6" s="60"/>
      <c r="K6" s="60"/>
    </row>
    <row r="7" spans="2:11" s="46" customFormat="1" ht="36" customHeight="1">
      <c r="B7" s="47" t="s">
        <v>78</v>
      </c>
      <c r="C7" s="60" t="s">
        <v>96</v>
      </c>
      <c r="D7" s="60"/>
      <c r="E7" s="60"/>
      <c r="F7" s="60"/>
      <c r="G7" s="60"/>
      <c r="H7" s="60"/>
      <c r="I7" s="60"/>
      <c r="J7" s="60"/>
      <c r="K7" s="60"/>
    </row>
    <row r="8" spans="2:11" s="46" customFormat="1" ht="72.75" customHeight="1">
      <c r="B8" s="47" t="s">
        <v>78</v>
      </c>
      <c r="C8" s="60" t="s">
        <v>91</v>
      </c>
      <c r="D8" s="60"/>
      <c r="E8" s="60"/>
      <c r="F8" s="60"/>
      <c r="G8" s="60"/>
      <c r="H8" s="60"/>
      <c r="I8" s="60"/>
      <c r="J8" s="60"/>
      <c r="K8" s="60"/>
    </row>
    <row r="9" spans="2:11" s="46" customFormat="1" ht="91.5" customHeight="1">
      <c r="B9" s="47" t="s">
        <v>78</v>
      </c>
      <c r="C9" s="60" t="s">
        <v>61</v>
      </c>
      <c r="D9" s="60"/>
      <c r="E9" s="60"/>
      <c r="F9" s="60"/>
      <c r="G9" s="60"/>
      <c r="H9" s="60"/>
      <c r="I9" s="60"/>
      <c r="J9" s="60"/>
      <c r="K9" s="60"/>
    </row>
    <row r="10" spans="2:11" s="46" customFormat="1" ht="39" customHeight="1">
      <c r="B10" s="47" t="s">
        <v>78</v>
      </c>
      <c r="C10" s="60" t="s">
        <v>73</v>
      </c>
      <c r="D10" s="60"/>
      <c r="E10" s="60"/>
      <c r="F10" s="60"/>
      <c r="G10" s="60"/>
      <c r="H10" s="60"/>
      <c r="I10" s="60"/>
      <c r="J10" s="60"/>
      <c r="K10" s="60"/>
    </row>
    <row r="11" spans="2:11" s="46" customFormat="1" ht="36" customHeight="1">
      <c r="B11" s="47" t="s">
        <v>78</v>
      </c>
      <c r="C11" s="60" t="s">
        <v>97</v>
      </c>
      <c r="D11" s="60"/>
      <c r="E11" s="60"/>
      <c r="F11" s="60"/>
      <c r="G11" s="60"/>
      <c r="H11" s="60"/>
      <c r="I11" s="60"/>
      <c r="J11" s="60"/>
      <c r="K11" s="60"/>
    </row>
    <row r="12" spans="2:11" s="46" customFormat="1" ht="36" customHeight="1">
      <c r="B12" s="47" t="s">
        <v>78</v>
      </c>
      <c r="C12" s="60" t="s">
        <v>98</v>
      </c>
      <c r="D12" s="60"/>
      <c r="E12" s="60"/>
      <c r="F12" s="60"/>
      <c r="G12" s="60"/>
      <c r="H12" s="60"/>
      <c r="I12" s="60"/>
      <c r="J12" s="60"/>
      <c r="K12" s="60"/>
    </row>
    <row r="13" spans="2:11" s="46" customFormat="1" ht="57.75" customHeight="1">
      <c r="B13" s="47" t="s">
        <v>81</v>
      </c>
      <c r="C13" s="60" t="s">
        <v>99</v>
      </c>
      <c r="D13" s="60"/>
      <c r="E13" s="60"/>
      <c r="F13" s="60"/>
      <c r="G13" s="60"/>
      <c r="H13" s="60"/>
      <c r="I13" s="60"/>
      <c r="J13" s="60"/>
      <c r="K13" s="60"/>
    </row>
    <row r="14" spans="2:11" s="46" customFormat="1" ht="36" customHeight="1">
      <c r="B14" s="47" t="s">
        <v>78</v>
      </c>
      <c r="C14" s="60" t="s">
        <v>104</v>
      </c>
      <c r="D14" s="60"/>
      <c r="E14" s="60"/>
      <c r="F14" s="60"/>
      <c r="G14" s="60"/>
      <c r="H14" s="60"/>
      <c r="I14" s="60"/>
      <c r="J14" s="60"/>
      <c r="K14" s="60"/>
    </row>
    <row r="15" spans="2:11" s="46" customFormat="1" ht="36" customHeight="1">
      <c r="B15" s="47" t="s">
        <v>78</v>
      </c>
      <c r="C15" s="60" t="s">
        <v>100</v>
      </c>
      <c r="D15" s="60"/>
      <c r="E15" s="60"/>
      <c r="F15" s="60"/>
      <c r="G15" s="60"/>
      <c r="H15" s="60"/>
      <c r="I15" s="60"/>
      <c r="J15" s="60"/>
      <c r="K15" s="60"/>
    </row>
    <row r="16" spans="2:11" s="46" customFormat="1" ht="37.5" customHeight="1">
      <c r="B16" s="47" t="s">
        <v>78</v>
      </c>
      <c r="C16" s="60" t="s">
        <v>105</v>
      </c>
      <c r="D16" s="60"/>
      <c r="E16" s="60"/>
      <c r="F16" s="60"/>
      <c r="G16" s="60"/>
      <c r="H16" s="60"/>
      <c r="I16" s="60"/>
      <c r="J16" s="60"/>
      <c r="K16" s="60"/>
    </row>
    <row r="17" spans="2:11" s="46" customFormat="1" ht="36" customHeight="1">
      <c r="B17" s="47" t="s">
        <v>81</v>
      </c>
      <c r="C17" s="60" t="s">
        <v>101</v>
      </c>
      <c r="D17" s="60"/>
      <c r="E17" s="60"/>
      <c r="F17" s="60"/>
      <c r="G17" s="60"/>
      <c r="H17" s="60"/>
      <c r="I17" s="60"/>
      <c r="J17" s="60"/>
      <c r="K17" s="60"/>
    </row>
    <row r="18" spans="2:11" s="46" customFormat="1" ht="36" customHeight="1">
      <c r="B18" s="47" t="s">
        <v>81</v>
      </c>
      <c r="C18" s="60" t="s">
        <v>103</v>
      </c>
      <c r="D18" s="60"/>
      <c r="E18" s="60"/>
      <c r="F18" s="60"/>
      <c r="G18" s="60"/>
      <c r="H18" s="60"/>
      <c r="I18" s="60"/>
      <c r="J18" s="60"/>
      <c r="K18" s="60"/>
    </row>
    <row r="19" spans="2:11" s="46" customFormat="1" ht="36" customHeight="1">
      <c r="B19" s="47" t="s">
        <v>81</v>
      </c>
      <c r="C19" s="60" t="s">
        <v>93</v>
      </c>
      <c r="D19" s="60"/>
      <c r="E19" s="60"/>
      <c r="F19" s="60"/>
      <c r="G19" s="60"/>
      <c r="H19" s="60"/>
      <c r="I19" s="60"/>
      <c r="J19" s="60"/>
      <c r="K19" s="60"/>
    </row>
    <row r="20" spans="3:11" s="46" customFormat="1" ht="84" customHeight="1">
      <c r="C20" s="48"/>
      <c r="D20" s="48"/>
      <c r="E20" s="48"/>
      <c r="F20" s="48"/>
      <c r="G20" s="48"/>
      <c r="H20" s="48"/>
      <c r="I20" s="48"/>
      <c r="J20" s="48"/>
      <c r="K20" s="48"/>
    </row>
    <row r="21" spans="3:11" s="46" customFormat="1" ht="84" customHeight="1">
      <c r="C21" s="48"/>
      <c r="D21" s="48"/>
      <c r="E21" s="48"/>
      <c r="F21" s="48"/>
      <c r="G21" s="48"/>
      <c r="H21" s="48"/>
      <c r="I21" s="48"/>
      <c r="J21" s="48"/>
      <c r="K21" s="48"/>
    </row>
    <row r="22" spans="3:11" s="46" customFormat="1" ht="84" customHeight="1">
      <c r="C22" s="48"/>
      <c r="D22" s="48"/>
      <c r="E22" s="48"/>
      <c r="F22" s="48"/>
      <c r="G22" s="48"/>
      <c r="H22" s="48"/>
      <c r="I22" s="48"/>
      <c r="J22" s="48"/>
      <c r="K22" s="48"/>
    </row>
    <row r="23" spans="3:11" s="46" customFormat="1" ht="84" customHeight="1">
      <c r="C23" s="48"/>
      <c r="D23" s="48"/>
      <c r="E23" s="48"/>
      <c r="F23" s="48"/>
      <c r="G23" s="48"/>
      <c r="H23" s="48"/>
      <c r="I23" s="48"/>
      <c r="J23" s="48"/>
      <c r="K23" s="48"/>
    </row>
    <row r="24" spans="3:11" s="46" customFormat="1" ht="84" customHeight="1">
      <c r="C24" s="48"/>
      <c r="D24" s="48"/>
      <c r="E24" s="48"/>
      <c r="F24" s="48"/>
      <c r="G24" s="48"/>
      <c r="H24" s="48"/>
      <c r="I24" s="48"/>
      <c r="J24" s="48"/>
      <c r="K24" s="48"/>
    </row>
  </sheetData>
  <sheetProtection/>
  <mergeCells count="18">
    <mergeCell ref="C17:K17"/>
    <mergeCell ref="C18:K18"/>
    <mergeCell ref="C19:K19"/>
    <mergeCell ref="C12:K12"/>
    <mergeCell ref="C13:K13"/>
    <mergeCell ref="C14:K14"/>
    <mergeCell ref="C15:K15"/>
    <mergeCell ref="C16:K16"/>
    <mergeCell ref="C7:K7"/>
    <mergeCell ref="C8:K8"/>
    <mergeCell ref="C9:K9"/>
    <mergeCell ref="C10:K10"/>
    <mergeCell ref="C11:K11"/>
    <mergeCell ref="C2:K2"/>
    <mergeCell ref="C3:K3"/>
    <mergeCell ref="C4:K4"/>
    <mergeCell ref="C5:K5"/>
    <mergeCell ref="C6:K6"/>
  </mergeCell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K27"/>
  <sheetViews>
    <sheetView view="pageBreakPreview" zoomScale="60" zoomScalePageLayoutView="0" workbookViewId="0" topLeftCell="A1">
      <selection activeCell="C21" sqref="C21:K22"/>
    </sheetView>
  </sheetViews>
  <sheetFormatPr defaultColWidth="8.59765625" defaultRowHeight="14.25"/>
  <sheetData>
    <row r="1" spans="1:2" ht="18">
      <c r="A1" t="s">
        <v>107</v>
      </c>
      <c r="B1" t="s">
        <v>109</v>
      </c>
    </row>
    <row r="2" spans="2:11" s="46" customFormat="1" ht="36" customHeight="1">
      <c r="B2" s="47" t="s">
        <v>78</v>
      </c>
      <c r="C2" s="61" t="s">
        <v>110</v>
      </c>
      <c r="D2" s="62"/>
      <c r="E2" s="62"/>
      <c r="F2" s="62"/>
      <c r="G2" s="62"/>
      <c r="H2" s="62"/>
      <c r="I2" s="62"/>
      <c r="J2" s="62"/>
      <c r="K2" s="63"/>
    </row>
    <row r="3" spans="2:11" s="46" customFormat="1" ht="36" customHeight="1">
      <c r="B3" s="47" t="s">
        <v>78</v>
      </c>
      <c r="C3" s="61" t="s">
        <v>111</v>
      </c>
      <c r="D3" s="62"/>
      <c r="E3" s="62"/>
      <c r="F3" s="62"/>
      <c r="G3" s="62"/>
      <c r="H3" s="62"/>
      <c r="I3" s="62"/>
      <c r="J3" s="62"/>
      <c r="K3" s="63"/>
    </row>
    <row r="4" spans="2:11" s="46" customFormat="1" ht="72.75" customHeight="1">
      <c r="B4" s="47" t="s">
        <v>78</v>
      </c>
      <c r="C4" s="61" t="s">
        <v>113</v>
      </c>
      <c r="D4" s="62"/>
      <c r="E4" s="62"/>
      <c r="F4" s="62"/>
      <c r="G4" s="62"/>
      <c r="H4" s="62"/>
      <c r="I4" s="62"/>
      <c r="J4" s="62"/>
      <c r="K4" s="63"/>
    </row>
    <row r="5" spans="2:11" s="46" customFormat="1" ht="36" customHeight="1">
      <c r="B5" s="47" t="s">
        <v>78</v>
      </c>
      <c r="C5" s="61" t="s">
        <v>114</v>
      </c>
      <c r="D5" s="62"/>
      <c r="E5" s="62"/>
      <c r="F5" s="62"/>
      <c r="G5" s="62"/>
      <c r="H5" s="62"/>
      <c r="I5" s="62"/>
      <c r="J5" s="62"/>
      <c r="K5" s="63"/>
    </row>
    <row r="6" spans="2:11" s="46" customFormat="1" ht="36" customHeight="1">
      <c r="B6" s="47" t="s">
        <v>78</v>
      </c>
      <c r="C6" s="61" t="s">
        <v>8</v>
      </c>
      <c r="D6" s="62"/>
      <c r="E6" s="62"/>
      <c r="F6" s="62"/>
      <c r="G6" s="62"/>
      <c r="H6" s="62"/>
      <c r="I6" s="62"/>
      <c r="J6" s="62"/>
      <c r="K6" s="63"/>
    </row>
    <row r="7" spans="2:11" s="46" customFormat="1" ht="36" customHeight="1">
      <c r="B7" s="47" t="s">
        <v>78</v>
      </c>
      <c r="C7" s="61" t="s">
        <v>18</v>
      </c>
      <c r="D7" s="62"/>
      <c r="E7" s="62"/>
      <c r="F7" s="62"/>
      <c r="G7" s="62"/>
      <c r="H7" s="62"/>
      <c r="I7" s="62"/>
      <c r="J7" s="62"/>
      <c r="K7" s="63"/>
    </row>
    <row r="8" spans="2:11" s="46" customFormat="1" ht="36" customHeight="1">
      <c r="B8" s="47" t="s">
        <v>78</v>
      </c>
      <c r="C8" s="61" t="s">
        <v>85</v>
      </c>
      <c r="D8" s="62"/>
      <c r="E8" s="62"/>
      <c r="F8" s="62"/>
      <c r="G8" s="62"/>
      <c r="H8" s="62"/>
      <c r="I8" s="62"/>
      <c r="J8" s="62"/>
      <c r="K8" s="63"/>
    </row>
    <row r="9" spans="2:11" s="46" customFormat="1" ht="36" customHeight="1">
      <c r="B9" s="47" t="s">
        <v>78</v>
      </c>
      <c r="C9" s="61" t="s">
        <v>79</v>
      </c>
      <c r="D9" s="62"/>
      <c r="E9" s="62"/>
      <c r="F9" s="62"/>
      <c r="G9" s="62"/>
      <c r="H9" s="62"/>
      <c r="I9" s="62"/>
      <c r="J9" s="62"/>
      <c r="K9" s="63"/>
    </row>
    <row r="10" spans="2:11" s="46" customFormat="1" ht="36" customHeight="1">
      <c r="B10" s="47" t="s">
        <v>78</v>
      </c>
      <c r="C10" s="61" t="s">
        <v>106</v>
      </c>
      <c r="D10" s="62"/>
      <c r="E10" s="62"/>
      <c r="F10" s="62"/>
      <c r="G10" s="62"/>
      <c r="H10" s="62"/>
      <c r="I10" s="62"/>
      <c r="J10" s="62"/>
      <c r="K10" s="63"/>
    </row>
    <row r="11" spans="2:11" s="46" customFormat="1" ht="71.25" customHeight="1">
      <c r="B11" s="47" t="s">
        <v>78</v>
      </c>
      <c r="C11" s="61" t="s">
        <v>116</v>
      </c>
      <c r="D11" s="62"/>
      <c r="E11" s="62"/>
      <c r="F11" s="62"/>
      <c r="G11" s="62"/>
      <c r="H11" s="62"/>
      <c r="I11" s="62"/>
      <c r="J11" s="62"/>
      <c r="K11" s="63"/>
    </row>
    <row r="12" spans="2:11" s="46" customFormat="1" ht="36" customHeight="1">
      <c r="B12" s="47" t="s">
        <v>78</v>
      </c>
      <c r="C12" s="61" t="s">
        <v>118</v>
      </c>
      <c r="D12" s="62"/>
      <c r="E12" s="62"/>
      <c r="F12" s="62"/>
      <c r="G12" s="62"/>
      <c r="H12" s="62"/>
      <c r="I12" s="62"/>
      <c r="J12" s="62"/>
      <c r="K12" s="63"/>
    </row>
    <row r="13" spans="2:11" s="46" customFormat="1" ht="36" customHeight="1">
      <c r="B13" s="47" t="s">
        <v>78</v>
      </c>
      <c r="C13" s="61" t="s">
        <v>119</v>
      </c>
      <c r="D13" s="62"/>
      <c r="E13" s="62"/>
      <c r="F13" s="62"/>
      <c r="G13" s="62"/>
      <c r="H13" s="62"/>
      <c r="I13" s="62"/>
      <c r="J13" s="62"/>
      <c r="K13" s="63"/>
    </row>
    <row r="14" spans="2:11" s="46" customFormat="1" ht="36" customHeight="1">
      <c r="B14" s="47" t="s">
        <v>78</v>
      </c>
      <c r="C14" s="61" t="s">
        <v>120</v>
      </c>
      <c r="D14" s="62"/>
      <c r="E14" s="62"/>
      <c r="F14" s="62"/>
      <c r="G14" s="62"/>
      <c r="H14" s="62"/>
      <c r="I14" s="62"/>
      <c r="J14" s="62"/>
      <c r="K14" s="63"/>
    </row>
    <row r="15" spans="2:11" s="46" customFormat="1" ht="36" customHeight="1">
      <c r="B15" s="47" t="s">
        <v>78</v>
      </c>
      <c r="C15" s="61" t="s">
        <v>121</v>
      </c>
      <c r="D15" s="62"/>
      <c r="E15" s="62"/>
      <c r="F15" s="62"/>
      <c r="G15" s="62"/>
      <c r="H15" s="62"/>
      <c r="I15" s="62"/>
      <c r="J15" s="62"/>
      <c r="K15" s="63"/>
    </row>
    <row r="16" spans="2:11" s="46" customFormat="1" ht="36" customHeight="1">
      <c r="B16" s="47" t="s">
        <v>78</v>
      </c>
      <c r="C16" s="61" t="s">
        <v>122</v>
      </c>
      <c r="D16" s="62"/>
      <c r="E16" s="62"/>
      <c r="F16" s="62"/>
      <c r="G16" s="62"/>
      <c r="H16" s="62"/>
      <c r="I16" s="62"/>
      <c r="J16" s="62"/>
      <c r="K16" s="63"/>
    </row>
    <row r="17" spans="2:11" s="46" customFormat="1" ht="36" customHeight="1">
      <c r="B17" s="47" t="s">
        <v>78</v>
      </c>
      <c r="C17" s="61" t="s">
        <v>123</v>
      </c>
      <c r="D17" s="62"/>
      <c r="E17" s="62"/>
      <c r="F17" s="62"/>
      <c r="G17" s="62"/>
      <c r="H17" s="62"/>
      <c r="I17" s="62"/>
      <c r="J17" s="62"/>
      <c r="K17" s="63"/>
    </row>
    <row r="18" spans="2:11" s="46" customFormat="1" ht="36" customHeight="1">
      <c r="B18" s="47" t="s">
        <v>78</v>
      </c>
      <c r="C18" s="61" t="s">
        <v>127</v>
      </c>
      <c r="D18" s="62"/>
      <c r="E18" s="62"/>
      <c r="F18" s="62"/>
      <c r="G18" s="62"/>
      <c r="H18" s="62"/>
      <c r="I18" s="62"/>
      <c r="J18" s="62"/>
      <c r="K18" s="63"/>
    </row>
    <row r="19" spans="2:11" s="46" customFormat="1" ht="73.5" customHeight="1">
      <c r="B19" s="47" t="s">
        <v>78</v>
      </c>
      <c r="C19" s="61" t="s">
        <v>124</v>
      </c>
      <c r="D19" s="62"/>
      <c r="E19" s="62"/>
      <c r="F19" s="62"/>
      <c r="G19" s="62"/>
      <c r="H19" s="62"/>
      <c r="I19" s="62"/>
      <c r="J19" s="62"/>
      <c r="K19" s="63"/>
    </row>
    <row r="20" spans="2:11" s="46" customFormat="1" ht="36" customHeight="1">
      <c r="B20" s="47" t="s">
        <v>78</v>
      </c>
      <c r="C20" s="61" t="s">
        <v>125</v>
      </c>
      <c r="D20" s="62"/>
      <c r="E20" s="62"/>
      <c r="F20" s="62"/>
      <c r="G20" s="62"/>
      <c r="H20" s="62"/>
      <c r="I20" s="62"/>
      <c r="J20" s="62"/>
      <c r="K20" s="63"/>
    </row>
    <row r="21" spans="2:11" s="46" customFormat="1" ht="36" customHeight="1">
      <c r="B21" s="47" t="s">
        <v>81</v>
      </c>
      <c r="C21" s="61" t="s">
        <v>115</v>
      </c>
      <c r="D21" s="62"/>
      <c r="E21" s="62"/>
      <c r="F21" s="62"/>
      <c r="G21" s="62"/>
      <c r="H21" s="62"/>
      <c r="I21" s="62"/>
      <c r="J21" s="62"/>
      <c r="K21" s="63"/>
    </row>
    <row r="22" spans="2:11" s="46" customFormat="1" ht="36" customHeight="1">
      <c r="B22" s="47" t="s">
        <v>81</v>
      </c>
      <c r="C22" s="61" t="s">
        <v>126</v>
      </c>
      <c r="D22" s="62"/>
      <c r="E22" s="62"/>
      <c r="F22" s="62"/>
      <c r="G22" s="62"/>
      <c r="H22" s="62"/>
      <c r="I22" s="62"/>
      <c r="J22" s="62"/>
      <c r="K22" s="63"/>
    </row>
    <row r="23" spans="3:11" s="46" customFormat="1" ht="84" customHeight="1">
      <c r="C23" s="48"/>
      <c r="D23" s="48"/>
      <c r="E23" s="48"/>
      <c r="F23" s="48"/>
      <c r="G23" s="48"/>
      <c r="H23" s="48"/>
      <c r="I23" s="48"/>
      <c r="J23" s="48"/>
      <c r="K23" s="48"/>
    </row>
    <row r="24" spans="3:11" s="46" customFormat="1" ht="84" customHeight="1">
      <c r="C24" s="48"/>
      <c r="D24" s="48"/>
      <c r="E24" s="48"/>
      <c r="F24" s="48"/>
      <c r="G24" s="48"/>
      <c r="H24" s="48"/>
      <c r="I24" s="48"/>
      <c r="J24" s="48"/>
      <c r="K24" s="48"/>
    </row>
    <row r="25" spans="3:11" s="46" customFormat="1" ht="84" customHeight="1">
      <c r="C25" s="48"/>
      <c r="D25" s="48"/>
      <c r="E25" s="48"/>
      <c r="F25" s="48"/>
      <c r="G25" s="48"/>
      <c r="H25" s="48"/>
      <c r="I25" s="48"/>
      <c r="J25" s="48"/>
      <c r="K25" s="48"/>
    </row>
    <row r="26" spans="3:11" s="46" customFormat="1" ht="84" customHeight="1">
      <c r="C26" s="48"/>
      <c r="D26" s="48"/>
      <c r="E26" s="48"/>
      <c r="F26" s="48"/>
      <c r="G26" s="48"/>
      <c r="H26" s="48"/>
      <c r="I26" s="48"/>
      <c r="J26" s="48"/>
      <c r="K26" s="48"/>
    </row>
    <row r="27" spans="3:11" s="46" customFormat="1" ht="84" customHeight="1">
      <c r="C27" s="48"/>
      <c r="D27" s="48"/>
      <c r="E27" s="48"/>
      <c r="F27" s="48"/>
      <c r="G27" s="48"/>
      <c r="H27" s="48"/>
      <c r="I27" s="48"/>
      <c r="J27" s="48"/>
      <c r="K27" s="48"/>
    </row>
  </sheetData>
  <sheetProtection/>
  <mergeCells count="21">
    <mergeCell ref="C22:K22"/>
    <mergeCell ref="C17:K17"/>
    <mergeCell ref="C18:K18"/>
    <mergeCell ref="C19:K19"/>
    <mergeCell ref="C20:K20"/>
    <mergeCell ref="C21:K21"/>
    <mergeCell ref="C12:K12"/>
    <mergeCell ref="C13:K13"/>
    <mergeCell ref="C14:K14"/>
    <mergeCell ref="C15:K15"/>
    <mergeCell ref="C16:K16"/>
    <mergeCell ref="C7:K7"/>
    <mergeCell ref="C8:K8"/>
    <mergeCell ref="C9:K9"/>
    <mergeCell ref="C10:K10"/>
    <mergeCell ref="C11:K11"/>
    <mergeCell ref="C2:K2"/>
    <mergeCell ref="C3:K3"/>
    <mergeCell ref="C4:K4"/>
    <mergeCell ref="C5:K5"/>
    <mergeCell ref="C6:K6"/>
  </mergeCells>
  <printOptions/>
  <pageMargins left="0.7" right="0.7" top="0.75" bottom="0.75" header="0.3" footer="0.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K19"/>
  <sheetViews>
    <sheetView view="pageBreakPreview" zoomScale="60" zoomScalePageLayoutView="0" workbookViewId="0" topLeftCell="A1">
      <selection activeCell="C14" sqref="C14:K14"/>
    </sheetView>
  </sheetViews>
  <sheetFormatPr defaultColWidth="8.59765625" defaultRowHeight="14.25"/>
  <sheetData>
    <row r="1" spans="1:2" ht="18">
      <c r="A1" t="s">
        <v>128</v>
      </c>
      <c r="B1" t="s">
        <v>129</v>
      </c>
    </row>
    <row r="2" spans="2:11" s="46" customFormat="1" ht="36.75" customHeight="1">
      <c r="B2" s="47" t="s">
        <v>78</v>
      </c>
      <c r="C2" s="61" t="s">
        <v>80</v>
      </c>
      <c r="D2" s="62"/>
      <c r="E2" s="62"/>
      <c r="F2" s="62"/>
      <c r="G2" s="62"/>
      <c r="H2" s="62"/>
      <c r="I2" s="62"/>
      <c r="J2" s="62"/>
      <c r="K2" s="63"/>
    </row>
    <row r="3" spans="2:11" s="46" customFormat="1" ht="36.75" customHeight="1">
      <c r="B3" s="47" t="s">
        <v>78</v>
      </c>
      <c r="C3" s="61" t="s">
        <v>130</v>
      </c>
      <c r="D3" s="62"/>
      <c r="E3" s="62"/>
      <c r="F3" s="62"/>
      <c r="G3" s="62"/>
      <c r="H3" s="62"/>
      <c r="I3" s="62"/>
      <c r="J3" s="62"/>
      <c r="K3" s="63"/>
    </row>
    <row r="4" spans="2:11" s="46" customFormat="1" ht="36.75" customHeight="1">
      <c r="B4" s="47" t="s">
        <v>78</v>
      </c>
      <c r="C4" s="61" t="s">
        <v>117</v>
      </c>
      <c r="D4" s="62"/>
      <c r="E4" s="62"/>
      <c r="F4" s="62"/>
      <c r="G4" s="62"/>
      <c r="H4" s="62"/>
      <c r="I4" s="62"/>
      <c r="J4" s="62"/>
      <c r="K4" s="63"/>
    </row>
    <row r="5" spans="2:11" s="46" customFormat="1" ht="36.75" customHeight="1">
      <c r="B5" s="47" t="s">
        <v>78</v>
      </c>
      <c r="C5" s="61" t="s">
        <v>131</v>
      </c>
      <c r="D5" s="62"/>
      <c r="E5" s="62"/>
      <c r="F5" s="62"/>
      <c r="G5" s="62"/>
      <c r="H5" s="62"/>
      <c r="I5" s="62"/>
      <c r="J5" s="62"/>
      <c r="K5" s="63"/>
    </row>
    <row r="6" spans="2:11" s="46" customFormat="1" ht="36.75" customHeight="1">
      <c r="B6" s="47" t="s">
        <v>78</v>
      </c>
      <c r="C6" s="61" t="s">
        <v>132</v>
      </c>
      <c r="D6" s="62"/>
      <c r="E6" s="62"/>
      <c r="F6" s="62"/>
      <c r="G6" s="62"/>
      <c r="H6" s="62"/>
      <c r="I6" s="62"/>
      <c r="J6" s="62"/>
      <c r="K6" s="63"/>
    </row>
    <row r="7" spans="2:11" s="46" customFormat="1" ht="36.75" customHeight="1">
      <c r="B7" s="47" t="s">
        <v>78</v>
      </c>
      <c r="C7" s="61" t="s">
        <v>133</v>
      </c>
      <c r="D7" s="62"/>
      <c r="E7" s="62"/>
      <c r="F7" s="62"/>
      <c r="G7" s="62"/>
      <c r="H7" s="62"/>
      <c r="I7" s="62"/>
      <c r="J7" s="62"/>
      <c r="K7" s="63"/>
    </row>
    <row r="8" spans="2:11" s="46" customFormat="1" ht="36.75" customHeight="1">
      <c r="B8" s="47" t="s">
        <v>78</v>
      </c>
      <c r="C8" s="61" t="s">
        <v>134</v>
      </c>
      <c r="D8" s="62"/>
      <c r="E8" s="62"/>
      <c r="F8" s="62"/>
      <c r="G8" s="62"/>
      <c r="H8" s="62"/>
      <c r="I8" s="62"/>
      <c r="J8" s="62"/>
      <c r="K8" s="63"/>
    </row>
    <row r="9" spans="2:11" s="46" customFormat="1" ht="36.75" customHeight="1">
      <c r="B9" s="47" t="s">
        <v>78</v>
      </c>
      <c r="C9" s="61" t="s">
        <v>135</v>
      </c>
      <c r="D9" s="62"/>
      <c r="E9" s="62"/>
      <c r="F9" s="62"/>
      <c r="G9" s="62"/>
      <c r="H9" s="62"/>
      <c r="I9" s="62"/>
      <c r="J9" s="62"/>
      <c r="K9" s="63"/>
    </row>
    <row r="10" spans="2:11" s="46" customFormat="1" ht="36.75" customHeight="1">
      <c r="B10" s="47" t="s">
        <v>78</v>
      </c>
      <c r="C10" s="61" t="s">
        <v>137</v>
      </c>
      <c r="D10" s="62"/>
      <c r="E10" s="62"/>
      <c r="F10" s="62"/>
      <c r="G10" s="62"/>
      <c r="H10" s="62"/>
      <c r="I10" s="62"/>
      <c r="J10" s="62"/>
      <c r="K10" s="63"/>
    </row>
    <row r="11" spans="2:11" s="46" customFormat="1" ht="36.75" customHeight="1">
      <c r="B11" s="47" t="s">
        <v>78</v>
      </c>
      <c r="C11" s="61" t="s">
        <v>139</v>
      </c>
      <c r="D11" s="62"/>
      <c r="E11" s="62"/>
      <c r="F11" s="62"/>
      <c r="G11" s="62"/>
      <c r="H11" s="62"/>
      <c r="I11" s="62"/>
      <c r="J11" s="62"/>
      <c r="K11" s="63"/>
    </row>
    <row r="12" spans="2:11" s="46" customFormat="1" ht="36.75" customHeight="1">
      <c r="B12" s="47" t="s">
        <v>78</v>
      </c>
      <c r="C12" s="61" t="s">
        <v>144</v>
      </c>
      <c r="D12" s="62"/>
      <c r="E12" s="62"/>
      <c r="F12" s="62"/>
      <c r="G12" s="62"/>
      <c r="H12" s="62"/>
      <c r="I12" s="62"/>
      <c r="J12" s="62"/>
      <c r="K12" s="63"/>
    </row>
    <row r="13" spans="2:11" s="46" customFormat="1" ht="36.75" customHeight="1">
      <c r="B13" s="47" t="s">
        <v>78</v>
      </c>
      <c r="C13" s="61" t="s">
        <v>143</v>
      </c>
      <c r="D13" s="62"/>
      <c r="E13" s="62"/>
      <c r="F13" s="62"/>
      <c r="G13" s="62"/>
      <c r="H13" s="62"/>
      <c r="I13" s="62"/>
      <c r="J13" s="62"/>
      <c r="K13" s="63"/>
    </row>
    <row r="14" spans="2:11" s="46" customFormat="1" ht="36.75" customHeight="1">
      <c r="B14" s="47" t="s">
        <v>81</v>
      </c>
      <c r="C14" s="61" t="s">
        <v>141</v>
      </c>
      <c r="D14" s="62"/>
      <c r="E14" s="62"/>
      <c r="F14" s="62"/>
      <c r="G14" s="62"/>
      <c r="H14" s="62"/>
      <c r="I14" s="62"/>
      <c r="J14" s="62"/>
      <c r="K14" s="63"/>
    </row>
    <row r="15" spans="3:11" s="46" customFormat="1" ht="84" customHeight="1">
      <c r="C15" s="48"/>
      <c r="D15" s="48"/>
      <c r="E15" s="48"/>
      <c r="F15" s="48"/>
      <c r="G15" s="48"/>
      <c r="H15" s="48"/>
      <c r="I15" s="48"/>
      <c r="J15" s="48"/>
      <c r="K15" s="48"/>
    </row>
    <row r="16" spans="3:11" s="46" customFormat="1" ht="84" customHeight="1">
      <c r="C16" s="48"/>
      <c r="D16" s="48"/>
      <c r="E16" s="48"/>
      <c r="F16" s="48"/>
      <c r="G16" s="48"/>
      <c r="H16" s="48"/>
      <c r="I16" s="48"/>
      <c r="J16" s="48"/>
      <c r="K16" s="48"/>
    </row>
    <row r="17" spans="3:11" s="46" customFormat="1" ht="84" customHeight="1">
      <c r="C17" s="48"/>
      <c r="D17" s="48"/>
      <c r="E17" s="48"/>
      <c r="F17" s="48"/>
      <c r="G17" s="48"/>
      <c r="H17" s="48"/>
      <c r="I17" s="48"/>
      <c r="J17" s="48"/>
      <c r="K17" s="48"/>
    </row>
    <row r="18" spans="3:11" s="46" customFormat="1" ht="84" customHeight="1">
      <c r="C18" s="48"/>
      <c r="D18" s="48"/>
      <c r="E18" s="48"/>
      <c r="F18" s="48"/>
      <c r="G18" s="48"/>
      <c r="H18" s="48"/>
      <c r="I18" s="48"/>
      <c r="J18" s="48"/>
      <c r="K18" s="48"/>
    </row>
    <row r="19" spans="3:11" s="46" customFormat="1" ht="84" customHeight="1">
      <c r="C19" s="48"/>
      <c r="D19" s="48"/>
      <c r="E19" s="48"/>
      <c r="F19" s="48"/>
      <c r="G19" s="48"/>
      <c r="H19" s="48"/>
      <c r="I19" s="48"/>
      <c r="J19" s="48"/>
      <c r="K19" s="48"/>
    </row>
  </sheetData>
  <sheetProtection/>
  <mergeCells count="13">
    <mergeCell ref="C12:K12"/>
    <mergeCell ref="C13:K13"/>
    <mergeCell ref="C14:K14"/>
    <mergeCell ref="C7:K7"/>
    <mergeCell ref="C8:K8"/>
    <mergeCell ref="C9:K9"/>
    <mergeCell ref="C10:K10"/>
    <mergeCell ref="C11:K11"/>
    <mergeCell ref="C2:K2"/>
    <mergeCell ref="C3:K3"/>
    <mergeCell ref="C4:K4"/>
    <mergeCell ref="C5:K5"/>
    <mergeCell ref="C6:K6"/>
  </mergeCells>
  <printOptions/>
  <pageMargins left="0.7" right="0.7" top="0.75" bottom="0.75" header="0.3" footer="0.3"/>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K22"/>
  <sheetViews>
    <sheetView view="pageBreakPreview" zoomScale="60" zoomScalePageLayoutView="0" workbookViewId="0" topLeftCell="A1">
      <selection activeCell="B12" sqref="B12"/>
    </sheetView>
  </sheetViews>
  <sheetFormatPr defaultColWidth="8.59765625" defaultRowHeight="14.25"/>
  <sheetData>
    <row r="1" spans="1:2" ht="18">
      <c r="A1" t="s">
        <v>145</v>
      </c>
      <c r="B1" t="s">
        <v>146</v>
      </c>
    </row>
    <row r="2" spans="2:11" s="46" customFormat="1" ht="36" customHeight="1">
      <c r="B2" s="47" t="s">
        <v>78</v>
      </c>
      <c r="C2" s="61" t="s">
        <v>158</v>
      </c>
      <c r="D2" s="62"/>
      <c r="E2" s="62"/>
      <c r="F2" s="62"/>
      <c r="G2" s="62"/>
      <c r="H2" s="62"/>
      <c r="I2" s="62"/>
      <c r="J2" s="62"/>
      <c r="K2" s="63"/>
    </row>
    <row r="3" spans="2:11" s="46" customFormat="1" ht="36" customHeight="1">
      <c r="B3" s="47" t="s">
        <v>78</v>
      </c>
      <c r="C3" s="61" t="s">
        <v>147</v>
      </c>
      <c r="D3" s="62"/>
      <c r="E3" s="62"/>
      <c r="F3" s="62"/>
      <c r="G3" s="62"/>
      <c r="H3" s="62"/>
      <c r="I3" s="62"/>
      <c r="J3" s="62"/>
      <c r="K3" s="63"/>
    </row>
    <row r="4" spans="2:11" s="46" customFormat="1" ht="36" customHeight="1">
      <c r="B4" s="47" t="s">
        <v>78</v>
      </c>
      <c r="C4" s="61" t="s">
        <v>148</v>
      </c>
      <c r="D4" s="62"/>
      <c r="E4" s="62"/>
      <c r="F4" s="62"/>
      <c r="G4" s="62"/>
      <c r="H4" s="62"/>
      <c r="I4" s="62"/>
      <c r="J4" s="62"/>
      <c r="K4" s="63"/>
    </row>
    <row r="5" spans="2:11" s="46" customFormat="1" ht="36" customHeight="1">
      <c r="B5" s="47" t="s">
        <v>78</v>
      </c>
      <c r="C5" s="61" t="s">
        <v>138</v>
      </c>
      <c r="D5" s="62"/>
      <c r="E5" s="62"/>
      <c r="F5" s="62"/>
      <c r="G5" s="62"/>
      <c r="H5" s="62"/>
      <c r="I5" s="62"/>
      <c r="J5" s="62"/>
      <c r="K5" s="63"/>
    </row>
    <row r="6" spans="2:11" s="46" customFormat="1" ht="36" customHeight="1">
      <c r="B6" s="47" t="s">
        <v>78</v>
      </c>
      <c r="C6" s="61" t="s">
        <v>149</v>
      </c>
      <c r="D6" s="62"/>
      <c r="E6" s="62"/>
      <c r="F6" s="62"/>
      <c r="G6" s="62"/>
      <c r="H6" s="62"/>
      <c r="I6" s="62"/>
      <c r="J6" s="62"/>
      <c r="K6" s="63"/>
    </row>
    <row r="7" spans="2:11" s="46" customFormat="1" ht="36" customHeight="1">
      <c r="B7" s="47" t="s">
        <v>78</v>
      </c>
      <c r="C7" s="61" t="s">
        <v>108</v>
      </c>
      <c r="D7" s="62"/>
      <c r="E7" s="62"/>
      <c r="F7" s="62"/>
      <c r="G7" s="62"/>
      <c r="H7" s="62"/>
      <c r="I7" s="62"/>
      <c r="J7" s="62"/>
      <c r="K7" s="63"/>
    </row>
    <row r="8" spans="2:11" s="46" customFormat="1" ht="36" customHeight="1">
      <c r="B8" s="47" t="s">
        <v>78</v>
      </c>
      <c r="C8" s="61" t="s">
        <v>155</v>
      </c>
      <c r="D8" s="62"/>
      <c r="E8" s="62"/>
      <c r="F8" s="62"/>
      <c r="G8" s="62"/>
      <c r="H8" s="62"/>
      <c r="I8" s="62"/>
      <c r="J8" s="62"/>
      <c r="K8" s="63"/>
    </row>
    <row r="9" spans="2:11" s="46" customFormat="1" ht="36" customHeight="1">
      <c r="B9" s="47" t="s">
        <v>78</v>
      </c>
      <c r="C9" s="61" t="s">
        <v>150</v>
      </c>
      <c r="D9" s="62"/>
      <c r="E9" s="62"/>
      <c r="F9" s="62"/>
      <c r="G9" s="62"/>
      <c r="H9" s="62"/>
      <c r="I9" s="62"/>
      <c r="J9" s="62"/>
      <c r="K9" s="63"/>
    </row>
    <row r="10" spans="2:11" s="46" customFormat="1" ht="36" customHeight="1">
      <c r="B10" s="47" t="s">
        <v>78</v>
      </c>
      <c r="C10" s="61" t="s">
        <v>151</v>
      </c>
      <c r="D10" s="62"/>
      <c r="E10" s="62"/>
      <c r="F10" s="62"/>
      <c r="G10" s="62"/>
      <c r="H10" s="62"/>
      <c r="I10" s="62"/>
      <c r="J10" s="62"/>
      <c r="K10" s="63"/>
    </row>
    <row r="11" spans="2:11" s="46" customFormat="1" ht="36" customHeight="1">
      <c r="B11" s="47" t="s">
        <v>78</v>
      </c>
      <c r="C11" s="61" t="s">
        <v>152</v>
      </c>
      <c r="D11" s="62"/>
      <c r="E11" s="62"/>
      <c r="F11" s="62"/>
      <c r="G11" s="62"/>
      <c r="H11" s="62"/>
      <c r="I11" s="62"/>
      <c r="J11" s="62"/>
      <c r="K11" s="63"/>
    </row>
    <row r="12" spans="2:11" s="46" customFormat="1" ht="36" customHeight="1">
      <c r="B12" s="47" t="s">
        <v>78</v>
      </c>
      <c r="C12" s="61" t="s">
        <v>153</v>
      </c>
      <c r="D12" s="62"/>
      <c r="E12" s="62"/>
      <c r="F12" s="62"/>
      <c r="G12" s="62"/>
      <c r="H12" s="62"/>
      <c r="I12" s="62"/>
      <c r="J12" s="62"/>
      <c r="K12" s="63"/>
    </row>
    <row r="13" spans="2:11" s="46" customFormat="1" ht="36" customHeight="1">
      <c r="B13" s="47" t="s">
        <v>78</v>
      </c>
      <c r="C13" s="61" t="s">
        <v>159</v>
      </c>
      <c r="D13" s="62"/>
      <c r="E13" s="62"/>
      <c r="F13" s="62"/>
      <c r="G13" s="62"/>
      <c r="H13" s="62"/>
      <c r="I13" s="62"/>
      <c r="J13" s="62"/>
      <c r="K13" s="63"/>
    </row>
    <row r="14" spans="2:11" s="46" customFormat="1" ht="36" customHeight="1">
      <c r="B14" s="47" t="s">
        <v>78</v>
      </c>
      <c r="C14" s="61" t="s">
        <v>154</v>
      </c>
      <c r="D14" s="62"/>
      <c r="E14" s="62"/>
      <c r="F14" s="62"/>
      <c r="G14" s="62"/>
      <c r="H14" s="62"/>
      <c r="I14" s="62"/>
      <c r="J14" s="62"/>
      <c r="K14" s="63"/>
    </row>
    <row r="15" spans="2:11" s="46" customFormat="1" ht="36" customHeight="1">
      <c r="B15" s="47" t="s">
        <v>78</v>
      </c>
      <c r="C15" s="61" t="s">
        <v>156</v>
      </c>
      <c r="D15" s="62"/>
      <c r="E15" s="62"/>
      <c r="F15" s="62"/>
      <c r="G15" s="62"/>
      <c r="H15" s="62"/>
      <c r="I15" s="62"/>
      <c r="J15" s="62"/>
      <c r="K15" s="63"/>
    </row>
    <row r="16" spans="2:11" s="46" customFormat="1" ht="36" customHeight="1">
      <c r="B16" s="47" t="s">
        <v>78</v>
      </c>
      <c r="C16" s="61" t="s">
        <v>157</v>
      </c>
      <c r="D16" s="62"/>
      <c r="E16" s="62"/>
      <c r="F16" s="62"/>
      <c r="G16" s="62"/>
      <c r="H16" s="62"/>
      <c r="I16" s="62"/>
      <c r="J16" s="62"/>
      <c r="K16" s="63"/>
    </row>
    <row r="17" spans="2:11" s="46" customFormat="1" ht="36" customHeight="1">
      <c r="B17" s="47" t="s">
        <v>78</v>
      </c>
      <c r="C17" s="61" t="s">
        <v>112</v>
      </c>
      <c r="D17" s="62"/>
      <c r="E17" s="62"/>
      <c r="F17" s="62"/>
      <c r="G17" s="62"/>
      <c r="H17" s="62"/>
      <c r="I17" s="62"/>
      <c r="J17" s="62"/>
      <c r="K17" s="63"/>
    </row>
    <row r="18" spans="3:11" s="46" customFormat="1" ht="84" customHeight="1">
      <c r="C18" s="48"/>
      <c r="D18" s="48"/>
      <c r="E18" s="48"/>
      <c r="F18" s="48"/>
      <c r="G18" s="48"/>
      <c r="H18" s="48"/>
      <c r="I18" s="48"/>
      <c r="J18" s="48"/>
      <c r="K18" s="48"/>
    </row>
    <row r="19" spans="3:11" s="46" customFormat="1" ht="84" customHeight="1">
      <c r="C19" s="48"/>
      <c r="D19" s="48"/>
      <c r="E19" s="48"/>
      <c r="F19" s="48"/>
      <c r="G19" s="48"/>
      <c r="H19" s="48"/>
      <c r="I19" s="48"/>
      <c r="J19" s="48"/>
      <c r="K19" s="48"/>
    </row>
    <row r="20" spans="3:11" s="46" customFormat="1" ht="84" customHeight="1">
      <c r="C20" s="48"/>
      <c r="D20" s="48"/>
      <c r="E20" s="48"/>
      <c r="F20" s="48"/>
      <c r="G20" s="48"/>
      <c r="H20" s="48"/>
      <c r="I20" s="48"/>
      <c r="J20" s="48"/>
      <c r="K20" s="48"/>
    </row>
    <row r="21" spans="3:11" s="46" customFormat="1" ht="84" customHeight="1">
      <c r="C21" s="48"/>
      <c r="D21" s="48"/>
      <c r="E21" s="48"/>
      <c r="F21" s="48"/>
      <c r="G21" s="48"/>
      <c r="H21" s="48"/>
      <c r="I21" s="48"/>
      <c r="J21" s="48"/>
      <c r="K21" s="48"/>
    </row>
    <row r="22" spans="3:11" s="46" customFormat="1" ht="84" customHeight="1">
      <c r="C22" s="48"/>
      <c r="D22" s="48"/>
      <c r="E22" s="48"/>
      <c r="F22" s="48"/>
      <c r="G22" s="48"/>
      <c r="H22" s="48"/>
      <c r="I22" s="48"/>
      <c r="J22" s="48"/>
      <c r="K22" s="48"/>
    </row>
  </sheetData>
  <sheetProtection/>
  <mergeCells count="16">
    <mergeCell ref="C17:K17"/>
    <mergeCell ref="C12:K12"/>
    <mergeCell ref="C13:K13"/>
    <mergeCell ref="C14:K14"/>
    <mergeCell ref="C15:K15"/>
    <mergeCell ref="C16:K16"/>
    <mergeCell ref="C7:K7"/>
    <mergeCell ref="C8:K8"/>
    <mergeCell ref="C9:K9"/>
    <mergeCell ref="C10:K10"/>
    <mergeCell ref="C11:K11"/>
    <mergeCell ref="C2:K2"/>
    <mergeCell ref="C3:K3"/>
    <mergeCell ref="C4:K4"/>
    <mergeCell ref="C5:K5"/>
    <mergeCell ref="C6:K6"/>
  </mergeCells>
  <printOptions/>
  <pageMargins left="0.7" right="0.7" top="0.75" bottom="0.75" header="0.3" footer="0.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K18"/>
  <sheetViews>
    <sheetView view="pageBreakPreview" zoomScale="60" zoomScalePageLayoutView="0" workbookViewId="0" topLeftCell="A1">
      <selection activeCell="C8" sqref="C8:K8"/>
    </sheetView>
  </sheetViews>
  <sheetFormatPr defaultColWidth="8.59765625" defaultRowHeight="14.25"/>
  <sheetData>
    <row r="1" spans="1:2" ht="18">
      <c r="A1" t="s">
        <v>160</v>
      </c>
      <c r="B1" t="s">
        <v>167</v>
      </c>
    </row>
    <row r="2" spans="2:11" s="46" customFormat="1" ht="36" customHeight="1">
      <c r="B2" s="47" t="s">
        <v>78</v>
      </c>
      <c r="C2" s="61" t="s">
        <v>161</v>
      </c>
      <c r="D2" s="62"/>
      <c r="E2" s="62"/>
      <c r="F2" s="62"/>
      <c r="G2" s="62"/>
      <c r="H2" s="62"/>
      <c r="I2" s="62"/>
      <c r="J2" s="62"/>
      <c r="K2" s="63"/>
    </row>
    <row r="3" spans="2:11" s="46" customFormat="1" ht="36" customHeight="1">
      <c r="B3" s="47" t="s">
        <v>78</v>
      </c>
      <c r="C3" s="61" t="s">
        <v>162</v>
      </c>
      <c r="D3" s="62"/>
      <c r="E3" s="62"/>
      <c r="F3" s="62"/>
      <c r="G3" s="62"/>
      <c r="H3" s="62"/>
      <c r="I3" s="62"/>
      <c r="J3" s="62"/>
      <c r="K3" s="63"/>
    </row>
    <row r="4" spans="2:11" s="46" customFormat="1" ht="36" customHeight="1">
      <c r="B4" s="47" t="s">
        <v>78</v>
      </c>
      <c r="C4" s="61" t="s">
        <v>22</v>
      </c>
      <c r="D4" s="62"/>
      <c r="E4" s="62"/>
      <c r="F4" s="62"/>
      <c r="G4" s="62"/>
      <c r="H4" s="62"/>
      <c r="I4" s="62"/>
      <c r="J4" s="62"/>
      <c r="K4" s="63"/>
    </row>
    <row r="5" spans="2:11" s="46" customFormat="1" ht="36" customHeight="1">
      <c r="B5" s="47" t="s">
        <v>78</v>
      </c>
      <c r="C5" s="61" t="s">
        <v>163</v>
      </c>
      <c r="D5" s="62"/>
      <c r="E5" s="62"/>
      <c r="F5" s="62"/>
      <c r="G5" s="62"/>
      <c r="H5" s="62"/>
      <c r="I5" s="62"/>
      <c r="J5" s="62"/>
      <c r="K5" s="63"/>
    </row>
    <row r="6" spans="2:11" s="46" customFormat="1" ht="36" customHeight="1">
      <c r="B6" s="47" t="s">
        <v>78</v>
      </c>
      <c r="C6" s="61" t="s">
        <v>142</v>
      </c>
      <c r="D6" s="62"/>
      <c r="E6" s="62"/>
      <c r="F6" s="62"/>
      <c r="G6" s="62"/>
      <c r="H6" s="62"/>
      <c r="I6" s="62"/>
      <c r="J6" s="62"/>
      <c r="K6" s="63"/>
    </row>
    <row r="7" spans="2:11" s="46" customFormat="1" ht="36" customHeight="1">
      <c r="B7" s="47" t="s">
        <v>81</v>
      </c>
      <c r="C7" s="61" t="s">
        <v>166</v>
      </c>
      <c r="D7" s="62"/>
      <c r="E7" s="62"/>
      <c r="F7" s="62"/>
      <c r="G7" s="62"/>
      <c r="H7" s="62"/>
      <c r="I7" s="62"/>
      <c r="J7" s="62"/>
      <c r="K7" s="63"/>
    </row>
    <row r="8" spans="2:11" s="46" customFormat="1" ht="58.5" customHeight="1">
      <c r="B8" s="47" t="s">
        <v>78</v>
      </c>
      <c r="C8" s="61" t="s">
        <v>164</v>
      </c>
      <c r="D8" s="62"/>
      <c r="E8" s="62"/>
      <c r="F8" s="62"/>
      <c r="G8" s="62"/>
      <c r="H8" s="62"/>
      <c r="I8" s="62"/>
      <c r="J8" s="62"/>
      <c r="K8" s="63"/>
    </row>
    <row r="9" spans="2:11" s="46" customFormat="1" ht="36" customHeight="1">
      <c r="B9" s="47" t="s">
        <v>78</v>
      </c>
      <c r="C9" s="61" t="s">
        <v>33</v>
      </c>
      <c r="D9" s="62"/>
      <c r="E9" s="62"/>
      <c r="F9" s="62"/>
      <c r="G9" s="62"/>
      <c r="H9" s="62"/>
      <c r="I9" s="62"/>
      <c r="J9" s="62"/>
      <c r="K9" s="63"/>
    </row>
    <row r="10" spans="2:11" s="46" customFormat="1" ht="36" customHeight="1">
      <c r="B10" s="47" t="s">
        <v>78</v>
      </c>
      <c r="C10" s="61" t="s">
        <v>74</v>
      </c>
      <c r="D10" s="62"/>
      <c r="E10" s="62"/>
      <c r="F10" s="62"/>
      <c r="G10" s="62"/>
      <c r="H10" s="62"/>
      <c r="I10" s="62"/>
      <c r="J10" s="62"/>
      <c r="K10" s="63"/>
    </row>
    <row r="11" spans="2:11" s="46" customFormat="1" ht="36" customHeight="1">
      <c r="B11" s="47" t="s">
        <v>78</v>
      </c>
      <c r="C11" s="61" t="s">
        <v>165</v>
      </c>
      <c r="D11" s="62"/>
      <c r="E11" s="62"/>
      <c r="F11" s="62"/>
      <c r="G11" s="62"/>
      <c r="H11" s="62"/>
      <c r="I11" s="62"/>
      <c r="J11" s="62"/>
      <c r="K11" s="63"/>
    </row>
    <row r="12" spans="2:11" s="46" customFormat="1" ht="36" customHeight="1">
      <c r="B12" s="47" t="s">
        <v>78</v>
      </c>
      <c r="C12" s="61" t="s">
        <v>5</v>
      </c>
      <c r="D12" s="62"/>
      <c r="E12" s="62"/>
      <c r="F12" s="62"/>
      <c r="G12" s="62"/>
      <c r="H12" s="62"/>
      <c r="I12" s="62"/>
      <c r="J12" s="62"/>
      <c r="K12" s="63"/>
    </row>
    <row r="13" spans="2:11" s="46" customFormat="1" ht="36" customHeight="1">
      <c r="B13" s="11" t="s">
        <v>81</v>
      </c>
      <c r="C13" s="57" t="s">
        <v>170</v>
      </c>
      <c r="D13" s="57"/>
      <c r="E13" s="57"/>
      <c r="F13" s="57"/>
      <c r="G13" s="57"/>
      <c r="H13" s="57"/>
      <c r="I13" s="57"/>
      <c r="J13" s="57"/>
      <c r="K13" s="57"/>
    </row>
    <row r="14" spans="3:11" s="46" customFormat="1" ht="84" customHeight="1">
      <c r="C14" s="48"/>
      <c r="D14" s="48"/>
      <c r="E14" s="48"/>
      <c r="F14" s="48"/>
      <c r="G14" s="48"/>
      <c r="H14" s="48"/>
      <c r="I14" s="48"/>
      <c r="J14" s="48"/>
      <c r="K14" s="48"/>
    </row>
    <row r="15" spans="3:11" s="46" customFormat="1" ht="84" customHeight="1">
      <c r="C15" s="48"/>
      <c r="D15" s="48"/>
      <c r="E15" s="48"/>
      <c r="F15" s="48"/>
      <c r="G15" s="48"/>
      <c r="H15" s="48"/>
      <c r="I15" s="48"/>
      <c r="J15" s="48"/>
      <c r="K15" s="48"/>
    </row>
    <row r="16" spans="3:11" s="46" customFormat="1" ht="84" customHeight="1">
      <c r="C16" s="48"/>
      <c r="D16" s="48"/>
      <c r="E16" s="48"/>
      <c r="F16" s="48"/>
      <c r="G16" s="48"/>
      <c r="H16" s="48"/>
      <c r="I16" s="48"/>
      <c r="J16" s="48"/>
      <c r="K16" s="48"/>
    </row>
    <row r="17" spans="3:11" s="46" customFormat="1" ht="84" customHeight="1">
      <c r="C17" s="48"/>
      <c r="D17" s="48"/>
      <c r="E17" s="48"/>
      <c r="F17" s="48"/>
      <c r="G17" s="48"/>
      <c r="H17" s="48"/>
      <c r="I17" s="48"/>
      <c r="J17" s="48"/>
      <c r="K17" s="48"/>
    </row>
    <row r="18" spans="3:11" s="46" customFormat="1" ht="84" customHeight="1">
      <c r="C18" s="48"/>
      <c r="D18" s="48"/>
      <c r="E18" s="48"/>
      <c r="F18" s="48"/>
      <c r="G18" s="48"/>
      <c r="H18" s="48"/>
      <c r="I18" s="48"/>
      <c r="J18" s="48"/>
      <c r="K18" s="48"/>
    </row>
  </sheetData>
  <sheetProtection/>
  <mergeCells count="12">
    <mergeCell ref="C12:K12"/>
    <mergeCell ref="C13:K13"/>
    <mergeCell ref="C7:K7"/>
    <mergeCell ref="C8:K8"/>
    <mergeCell ref="C9:K9"/>
    <mergeCell ref="C10:K10"/>
    <mergeCell ref="C11:K11"/>
    <mergeCell ref="C2:K2"/>
    <mergeCell ref="C3:K3"/>
    <mergeCell ref="C4:K4"/>
    <mergeCell ref="C5:K5"/>
    <mergeCell ref="C6:K6"/>
  </mergeCells>
  <printOptions/>
  <pageMargins left="0.7" right="0.7" top="0.75" bottom="0.75" header="0.3" footer="0.3"/>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K10"/>
  <sheetViews>
    <sheetView view="pageBreakPreview" zoomScale="60" zoomScalePageLayoutView="0" workbookViewId="0" topLeftCell="A1">
      <selection activeCell="A2" sqref="A2"/>
    </sheetView>
  </sheetViews>
  <sheetFormatPr defaultColWidth="8.59765625" defaultRowHeight="14.25"/>
  <sheetData>
    <row r="1" spans="1:2" ht="18">
      <c r="A1" t="s">
        <v>185</v>
      </c>
      <c r="B1" t="s">
        <v>53</v>
      </c>
    </row>
    <row r="2" spans="2:11" s="46" customFormat="1" ht="36" customHeight="1">
      <c r="B2" s="61" t="s">
        <v>168</v>
      </c>
      <c r="C2" s="62"/>
      <c r="D2" s="62"/>
      <c r="E2" s="62"/>
      <c r="F2" s="62"/>
      <c r="G2" s="62"/>
      <c r="H2" s="62"/>
      <c r="I2" s="62"/>
      <c r="J2" s="62"/>
      <c r="K2" s="63"/>
    </row>
    <row r="3" spans="2:11" s="46" customFormat="1" ht="36" customHeight="1">
      <c r="B3" s="61" t="s">
        <v>136</v>
      </c>
      <c r="C3" s="62"/>
      <c r="D3" s="62"/>
      <c r="E3" s="62"/>
      <c r="F3" s="62"/>
      <c r="G3" s="62"/>
      <c r="H3" s="62"/>
      <c r="I3" s="62"/>
      <c r="J3" s="62"/>
      <c r="K3" s="63"/>
    </row>
    <row r="4" spans="2:11" s="46" customFormat="1" ht="36" customHeight="1">
      <c r="B4" s="61" t="s">
        <v>169</v>
      </c>
      <c r="C4" s="62"/>
      <c r="D4" s="62"/>
      <c r="E4" s="62"/>
      <c r="F4" s="62"/>
      <c r="G4" s="62"/>
      <c r="H4" s="62"/>
      <c r="I4" s="62"/>
      <c r="J4" s="62"/>
      <c r="K4" s="63"/>
    </row>
    <row r="5" spans="2:11" s="46" customFormat="1" ht="36" customHeight="1">
      <c r="B5" s="61" t="s">
        <v>173</v>
      </c>
      <c r="C5" s="62"/>
      <c r="D5" s="62"/>
      <c r="E5" s="62"/>
      <c r="F5" s="62"/>
      <c r="G5" s="62"/>
      <c r="H5" s="62"/>
      <c r="I5" s="62"/>
      <c r="J5" s="62"/>
      <c r="K5" s="63"/>
    </row>
    <row r="6" spans="3:11" s="46" customFormat="1" ht="84" customHeight="1">
      <c r="C6" s="48"/>
      <c r="D6" s="48"/>
      <c r="E6" s="48"/>
      <c r="F6" s="48"/>
      <c r="G6" s="48"/>
      <c r="H6" s="48"/>
      <c r="I6" s="48"/>
      <c r="J6" s="48"/>
      <c r="K6" s="48"/>
    </row>
    <row r="7" spans="3:11" s="46" customFormat="1" ht="84" customHeight="1">
      <c r="C7" s="48"/>
      <c r="D7" s="48"/>
      <c r="E7" s="48"/>
      <c r="F7" s="48"/>
      <c r="G7" s="48"/>
      <c r="H7" s="48"/>
      <c r="I7" s="48"/>
      <c r="J7" s="48"/>
      <c r="K7" s="48"/>
    </row>
    <row r="8" spans="3:11" s="46" customFormat="1" ht="84" customHeight="1">
      <c r="C8" s="48"/>
      <c r="D8" s="48"/>
      <c r="E8" s="48"/>
      <c r="F8" s="48"/>
      <c r="G8" s="48"/>
      <c r="H8" s="48"/>
      <c r="I8" s="48"/>
      <c r="J8" s="48"/>
      <c r="K8" s="48"/>
    </row>
    <row r="9" spans="3:11" s="46" customFormat="1" ht="84" customHeight="1">
      <c r="C9" s="48"/>
      <c r="D9" s="48"/>
      <c r="E9" s="48"/>
      <c r="F9" s="48"/>
      <c r="G9" s="48"/>
      <c r="H9" s="48"/>
      <c r="I9" s="48"/>
      <c r="J9" s="48"/>
      <c r="K9" s="48"/>
    </row>
    <row r="10" spans="3:11" s="46" customFormat="1" ht="84" customHeight="1">
      <c r="C10" s="48"/>
      <c r="D10" s="48"/>
      <c r="E10" s="48"/>
      <c r="F10" s="48"/>
      <c r="G10" s="48"/>
      <c r="H10" s="48"/>
      <c r="I10" s="48"/>
      <c r="J10" s="48"/>
      <c r="K10" s="48"/>
    </row>
  </sheetData>
  <sheetProtection/>
  <mergeCells count="4">
    <mergeCell ref="B2:K2"/>
    <mergeCell ref="B3:K3"/>
    <mergeCell ref="B4:K4"/>
    <mergeCell ref="B5:K5"/>
  </mergeCells>
  <printOptions/>
  <pageMargins left="0.7" right="0.7" top="0.75" bottom="0.75" header="0.3" footer="0.3"/>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K15"/>
  <sheetViews>
    <sheetView view="pageBreakPreview" zoomScale="60" zoomScalePageLayoutView="0" workbookViewId="0" topLeftCell="A1">
      <selection activeCell="A2" sqref="A2"/>
    </sheetView>
  </sheetViews>
  <sheetFormatPr defaultColWidth="8.59765625" defaultRowHeight="14.25"/>
  <sheetData>
    <row r="1" spans="1:2" ht="18">
      <c r="A1" t="s">
        <v>184</v>
      </c>
      <c r="B1" t="s">
        <v>56</v>
      </c>
    </row>
    <row r="2" spans="2:11" s="46" customFormat="1" ht="37.5" customHeight="1">
      <c r="B2" s="61" t="s">
        <v>171</v>
      </c>
      <c r="C2" s="62"/>
      <c r="D2" s="62"/>
      <c r="E2" s="62"/>
      <c r="F2" s="62"/>
      <c r="G2" s="62"/>
      <c r="H2" s="62"/>
      <c r="I2" s="62"/>
      <c r="J2" s="62"/>
      <c r="K2" s="63"/>
    </row>
    <row r="3" spans="2:11" s="46" customFormat="1" ht="75" customHeight="1">
      <c r="B3" s="61" t="s">
        <v>172</v>
      </c>
      <c r="C3" s="62"/>
      <c r="D3" s="62"/>
      <c r="E3" s="62"/>
      <c r="F3" s="62"/>
      <c r="G3" s="62"/>
      <c r="H3" s="62"/>
      <c r="I3" s="62"/>
      <c r="J3" s="62"/>
      <c r="K3" s="63"/>
    </row>
    <row r="4" spans="2:11" s="46" customFormat="1" ht="37.5" customHeight="1">
      <c r="B4" s="61" t="s">
        <v>174</v>
      </c>
      <c r="C4" s="62"/>
      <c r="D4" s="62"/>
      <c r="E4" s="62"/>
      <c r="F4" s="62"/>
      <c r="G4" s="62"/>
      <c r="H4" s="62"/>
      <c r="I4" s="62"/>
      <c r="J4" s="62"/>
      <c r="K4" s="63"/>
    </row>
    <row r="5" spans="2:11" s="46" customFormat="1" ht="73.5" customHeight="1">
      <c r="B5" s="61" t="s">
        <v>175</v>
      </c>
      <c r="C5" s="62"/>
      <c r="D5" s="62"/>
      <c r="E5" s="62"/>
      <c r="F5" s="62"/>
      <c r="G5" s="62"/>
      <c r="H5" s="62"/>
      <c r="I5" s="62"/>
      <c r="J5" s="62"/>
      <c r="K5" s="63"/>
    </row>
    <row r="6" spans="2:11" s="46" customFormat="1" ht="37.5" customHeight="1">
      <c r="B6" s="61" t="s">
        <v>176</v>
      </c>
      <c r="C6" s="62"/>
      <c r="D6" s="62"/>
      <c r="E6" s="62"/>
      <c r="F6" s="62"/>
      <c r="G6" s="62"/>
      <c r="H6" s="62"/>
      <c r="I6" s="62"/>
      <c r="J6" s="62"/>
      <c r="K6" s="63"/>
    </row>
    <row r="7" spans="2:11" s="46" customFormat="1" ht="37.5" customHeight="1">
      <c r="B7" s="61" t="s">
        <v>177</v>
      </c>
      <c r="C7" s="62"/>
      <c r="D7" s="62"/>
      <c r="E7" s="62"/>
      <c r="F7" s="62"/>
      <c r="G7" s="62"/>
      <c r="H7" s="62"/>
      <c r="I7" s="62"/>
      <c r="J7" s="62"/>
      <c r="K7" s="63"/>
    </row>
    <row r="8" spans="2:11" s="46" customFormat="1" ht="37.5" customHeight="1">
      <c r="B8" s="61" t="s">
        <v>102</v>
      </c>
      <c r="C8" s="62"/>
      <c r="D8" s="62"/>
      <c r="E8" s="62"/>
      <c r="F8" s="62"/>
      <c r="G8" s="62"/>
      <c r="H8" s="62"/>
      <c r="I8" s="62"/>
      <c r="J8" s="62"/>
      <c r="K8" s="63"/>
    </row>
    <row r="9" spans="2:11" s="46" customFormat="1" ht="37.5" customHeight="1">
      <c r="B9" s="61" t="s">
        <v>178</v>
      </c>
      <c r="C9" s="62"/>
      <c r="D9" s="62"/>
      <c r="E9" s="62"/>
      <c r="F9" s="62"/>
      <c r="G9" s="62"/>
      <c r="H9" s="62"/>
      <c r="I9" s="62"/>
      <c r="J9" s="62"/>
      <c r="K9" s="63"/>
    </row>
    <row r="10" spans="2:11" s="46" customFormat="1" ht="37.5" customHeight="1">
      <c r="B10" s="61" t="s">
        <v>179</v>
      </c>
      <c r="C10" s="62"/>
      <c r="D10" s="62"/>
      <c r="E10" s="62"/>
      <c r="F10" s="62"/>
      <c r="G10" s="62"/>
      <c r="H10" s="62"/>
      <c r="I10" s="62"/>
      <c r="J10" s="62"/>
      <c r="K10" s="63"/>
    </row>
    <row r="11" spans="2:11" s="46" customFormat="1" ht="37.5" customHeight="1">
      <c r="B11" s="61" t="s">
        <v>140</v>
      </c>
      <c r="C11" s="62"/>
      <c r="D11" s="62"/>
      <c r="E11" s="62"/>
      <c r="F11" s="62"/>
      <c r="G11" s="62"/>
      <c r="H11" s="62"/>
      <c r="I11" s="62"/>
      <c r="J11" s="62"/>
      <c r="K11" s="63"/>
    </row>
    <row r="12" spans="2:11" s="46" customFormat="1" ht="37.5" customHeight="1">
      <c r="B12" s="61" t="s">
        <v>180</v>
      </c>
      <c r="C12" s="62"/>
      <c r="D12" s="62"/>
      <c r="E12" s="62"/>
      <c r="F12" s="62"/>
      <c r="G12" s="62"/>
      <c r="H12" s="62"/>
      <c r="I12" s="62"/>
      <c r="J12" s="62"/>
      <c r="K12" s="63"/>
    </row>
    <row r="13" spans="2:11" ht="37.5" customHeight="1">
      <c r="B13" s="61" t="s">
        <v>181</v>
      </c>
      <c r="C13" s="62"/>
      <c r="D13" s="62"/>
      <c r="E13" s="62"/>
      <c r="F13" s="62"/>
      <c r="G13" s="62"/>
      <c r="H13" s="62"/>
      <c r="I13" s="62"/>
      <c r="J13" s="62"/>
      <c r="K13" s="63"/>
    </row>
    <row r="14" spans="2:11" ht="37.5" customHeight="1">
      <c r="B14" s="61" t="s">
        <v>182</v>
      </c>
      <c r="C14" s="62"/>
      <c r="D14" s="62"/>
      <c r="E14" s="62"/>
      <c r="F14" s="62"/>
      <c r="G14" s="62"/>
      <c r="H14" s="62"/>
      <c r="I14" s="62"/>
      <c r="J14" s="62"/>
      <c r="K14" s="63"/>
    </row>
    <row r="15" spans="2:11" ht="46.5" customHeight="1">
      <c r="B15" s="59" t="s">
        <v>183</v>
      </c>
      <c r="C15" s="59"/>
      <c r="D15" s="59"/>
      <c r="E15" s="59"/>
      <c r="F15" s="59"/>
      <c r="G15" s="59"/>
      <c r="H15" s="59"/>
      <c r="I15" s="59"/>
      <c r="J15" s="59"/>
      <c r="K15" s="59"/>
    </row>
  </sheetData>
  <sheetProtection/>
  <mergeCells count="14">
    <mergeCell ref="B12:K12"/>
    <mergeCell ref="B13:K13"/>
    <mergeCell ref="B14:K14"/>
    <mergeCell ref="B15:K15"/>
    <mergeCell ref="B7:K7"/>
    <mergeCell ref="B8:K8"/>
    <mergeCell ref="B9:K9"/>
    <mergeCell ref="B10:K10"/>
    <mergeCell ref="B11:K11"/>
    <mergeCell ref="B2:K2"/>
    <mergeCell ref="B3:K3"/>
    <mergeCell ref="B4:K4"/>
    <mergeCell ref="B5:K5"/>
    <mergeCell ref="B6:K6"/>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川口 陽海</dc:creator>
  <cp:keywords/>
  <dc:description/>
  <cp:lastModifiedBy>川口 陽海</cp:lastModifiedBy>
  <cp:lastPrinted>2019-08-30T10:21:34Z</cp:lastPrinted>
  <dcterms:created xsi:type="dcterms:W3CDTF">2019-08-30T09:45:01Z</dcterms:created>
  <dcterms:modified xsi:type="dcterms:W3CDTF">2019-09-02T04:39:34Z</dcterms:modified>
  <cp:category/>
  <cp:version/>
  <cp:contentType/>
  <cp:contentStatus/>
</cp:coreProperties>
</file>